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ВСЁ_ЗОНА_июнь 2013 " sheetId="4" r:id="rId1"/>
  </sheets>
  <externalReferences>
    <externalReference r:id="rId2"/>
  </externalReferences>
  <definedNames>
    <definedName name="а">[1]ПредметнаяСтатья!$A$1:$B$128</definedName>
    <definedName name="Имена" localSheetId="0">#REF!</definedName>
    <definedName name="Имена">#REF!</definedName>
    <definedName name="ноябрь" localSheetId="0">#REF!</definedName>
    <definedName name="ноябрь">#REF!</definedName>
    <definedName name="_xlnm.Print_Area" localSheetId="0">'ВСЁ_ЗОНА_июнь 2013 '!$A$1:$L$52</definedName>
    <definedName name="с">[1]Словарь!$A$2:$Q$185</definedName>
    <definedName name="Словарь" localSheetId="0">#REF!</definedName>
    <definedName name="Словарь">#REF!</definedName>
    <definedName name="Статья" localSheetId="0">#REF!</definedName>
    <definedName name="Статья">#REF!</definedName>
  </definedNames>
  <calcPr calcId="125725"/>
</workbook>
</file>

<file path=xl/calcChain.xml><?xml version="1.0" encoding="utf-8"?>
<calcChain xmlns="http://schemas.openxmlformats.org/spreadsheetml/2006/main">
  <c r="G16" i="4"/>
  <c r="G22"/>
  <c r="G30"/>
  <c r="G11"/>
  <c r="G26"/>
  <c r="I11"/>
  <c r="I25"/>
  <c r="G25"/>
  <c r="G27"/>
  <c r="I27"/>
  <c r="F27"/>
  <c r="C27"/>
  <c r="G10" l="1"/>
  <c r="I10"/>
  <c r="I9" s="1"/>
  <c r="G9"/>
  <c r="C11"/>
  <c r="F11"/>
  <c r="A10"/>
  <c r="A9" s="1"/>
  <c r="C25"/>
  <c r="F25"/>
  <c r="C10" l="1"/>
  <c r="F10"/>
  <c r="F9" s="1"/>
  <c r="C9"/>
</calcChain>
</file>

<file path=xl/sharedStrings.xml><?xml version="1.0" encoding="utf-8"?>
<sst xmlns="http://schemas.openxmlformats.org/spreadsheetml/2006/main" count="131" uniqueCount="129">
  <si>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</si>
  <si>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</si>
  <si>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</si>
  <si>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</si>
  <si>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</si>
  <si>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</si>
  <si>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</si>
  <si>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</si>
  <si>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</si>
  <si>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</si>
  <si>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</si>
  <si>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</si>
  <si>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</si>
  <si>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</si>
  <si>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</si>
  <si>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Кубанское бассейновое водное управлнеие</t>
  </si>
  <si>
    <t>Краснодарский край</t>
  </si>
  <si>
    <t xml:space="preserve">С П Р А В К А 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</si>
  <si>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</si>
  <si>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</si>
  <si>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</si>
  <si>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</si>
  <si>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</si>
  <si>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</si>
  <si>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 xml:space="preserve">Заместитель  руководителя Кубанского БВУ </t>
  </si>
  <si>
    <t>Н.Н.Мальцева</t>
  </si>
  <si>
    <t>С-12-05</t>
  </si>
  <si>
    <t>КБВУ проток                 №   7-3      от 04.07.12</t>
  </si>
  <si>
    <t>И-12-56</t>
  </si>
  <si>
    <t>КБВУ проток                 №  5-2                    от 15.06.12</t>
  </si>
  <si>
    <t>И-12-57</t>
  </si>
  <si>
    <t>КБВУ проток                 №  4-2                    от 15.06.12</t>
  </si>
  <si>
    <t>И-12-58</t>
  </si>
  <si>
    <t>КБВУ проток                 №   6-2      от 29.06.12</t>
  </si>
  <si>
    <t>НИР-12-07</t>
  </si>
  <si>
    <t>№ 94-ФЗ от 21.07.2005г.</t>
  </si>
  <si>
    <t xml:space="preserve">ИВП РАН директор Данилов-Данильян В.И.                          ГК № НИР 12-07 ОТ 23.07.2012                </t>
  </si>
  <si>
    <t xml:space="preserve">Исследования и комплексный анализ факторов опасного развития гтдрологической обстановки 6-7 июля 2012 года и разработка научно обоснованных рекомендаций для предотвращения катастрофических паводков и обеспечения безопасности территории Крымского района Краснодарского края </t>
  </si>
  <si>
    <t>Разработка проекта правил использования Тиховского</t>
  </si>
  <si>
    <t xml:space="preserve">Разработка проектов НДВ и СКИОВО, рек бассейна Азовского моря междуречья Кубани и Дона,  </t>
  </si>
  <si>
    <t>Разработка проекта правил использования Федоровского гидроузла</t>
  </si>
  <si>
    <t>Разработка проекта правил использования Егорлыкского, Сенгилеевского, Новотроицкого  водохранилищ,</t>
  </si>
  <si>
    <r>
      <t xml:space="preserve">Научного Информационное обеспечение  в области водных ресурсов                                     </t>
    </r>
    <r>
      <rPr>
        <b/>
        <sz val="14"/>
        <color rgb="FFFF0000"/>
        <rFont val="Times New Roman"/>
        <family val="1"/>
        <charset val="204"/>
      </rPr>
      <t xml:space="preserve">04 06 2800200 244 226 </t>
    </r>
  </si>
  <si>
    <t>П-12-25</t>
  </si>
  <si>
    <t>П-12-26</t>
  </si>
  <si>
    <t>П-12-27</t>
  </si>
  <si>
    <r>
      <t xml:space="preserve">Разработка проекта правил технической эксплуатации и благоустройства водохранилощ ГТС  Верхней и  Средней Кубани (Краснодарское, Кубанское (Большое), Усть-Джегутинское ,  Невинномысского гидроузла). </t>
    </r>
    <r>
      <rPr>
        <b/>
        <sz val="14"/>
        <rFont val="Times New Roman"/>
        <family val="1"/>
        <charset val="204"/>
      </rPr>
      <t xml:space="preserve"> 2012,2013,2014</t>
    </r>
  </si>
  <si>
    <r>
      <t xml:space="preserve">Разработка проекта правил использования  водохранилищ  Выравнивающей  ГЭС-2 и 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Выравнивающей  ГЭС-3     </t>
    </r>
    <r>
      <rPr>
        <b/>
        <sz val="14"/>
        <rFont val="Times New Roman"/>
        <family val="1"/>
        <charset val="204"/>
      </rPr>
      <t>2012,2013,2014</t>
    </r>
  </si>
  <si>
    <r>
      <t xml:space="preserve">Разработка проекта правил технической эксплуатации и благоустройства  Варнавинского  и Крюковского водохранилощ . </t>
    </r>
    <r>
      <rPr>
        <b/>
        <sz val="14"/>
        <rFont val="Times New Roman"/>
        <family val="1"/>
        <charset val="204"/>
      </rPr>
      <t xml:space="preserve"> 2012,2013,2014</t>
    </r>
  </si>
  <si>
    <t xml:space="preserve">ГК № С-12-05 от 23.07.2012,            ФГУП "Российский НИИ КИ и ОВР"               </t>
  </si>
  <si>
    <t xml:space="preserve">ГК № И-12-56 от 02.07.2012г.  ОАО "Севкав и по ПВДХ и МС"  </t>
  </si>
  <si>
    <t xml:space="preserve">ГК № И-12-57 от 02.07.2012г.  ОАО "Севкав и по ПВДХ и МС" </t>
  </si>
  <si>
    <t xml:space="preserve">ГК № И-12-58 от12.07.2012,           ОАО "Севкавгтпроводхоз" </t>
  </si>
  <si>
    <t>Р-12-84</t>
  </si>
  <si>
    <t>Организационное и информационное обеспечение участия Росводресурсов во Всероссийской научной конференции "Водная стихия: опасности, возможности прогнозирования, управления и предотвращения угроз"  (г.Туапсе,2013г.) 2012,2013</t>
  </si>
  <si>
    <t>ГК                               №Р-12-84                           от 19.12.12г.</t>
  </si>
  <si>
    <t>КБВУ проток                 №   16-2      от 14.11.12</t>
  </si>
  <si>
    <t>ГК № П-12-25 от 26.11.12  ОАО "Кубаньводпроект"</t>
  </si>
  <si>
    <t>КБВУ проток                 №   17-2      от 14.11.12</t>
  </si>
  <si>
    <t>КБВУ проток                 №   18-2      от 14.11.12</t>
  </si>
  <si>
    <t xml:space="preserve">ГК № П-12-27 от 29.11.12  ООО "ИКЦ" </t>
  </si>
  <si>
    <t xml:space="preserve">ГК № П-12-26 от 29.11.12  ООО "ИКЦ" </t>
  </si>
  <si>
    <r>
      <t xml:space="preserve">Перечень мероприятий по разработке СКИОВО, НДВ и правил использования водохранилищ                                                                </t>
    </r>
    <r>
      <rPr>
        <b/>
        <sz val="16"/>
        <color rgb="FFFF0000"/>
        <rFont val="Times New Roman"/>
        <family val="1"/>
        <charset val="204"/>
      </rPr>
      <t>0406 1001299 244 226</t>
    </r>
  </si>
  <si>
    <r>
      <t xml:space="preserve">Разработка проекта правил использования Дундинского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</si>
  <si>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Ганжинского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</si>
  <si>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И-13-42</t>
  </si>
  <si>
    <r>
      <t xml:space="preserve">Разработка проекта правил использования Ульяновского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</si>
  <si>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Шапсунского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</si>
  <si>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Октябрьского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</si>
  <si>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Шенжийского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</si>
  <si>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Перечень научно-исследовательские и опятно-конструкторские  работы (НИОКР)  в области водных рнесурсов на 2012-2014                                                            </t>
    </r>
    <r>
      <rPr>
        <b/>
        <sz val="14"/>
        <color rgb="FFFF0000"/>
        <rFont val="Times New Roman"/>
        <family val="1"/>
        <charset val="204"/>
      </rPr>
      <t>04 11 1001299 241 226</t>
    </r>
  </si>
  <si>
    <t>Р-13-06</t>
  </si>
  <si>
    <r>
      <t xml:space="preserve">Информационное обеспечение деятельности </t>
    </r>
    <r>
      <rPr>
        <b/>
        <sz val="16"/>
        <color rgb="FFFF0000"/>
        <rFont val="Times New Roman"/>
        <family val="1"/>
        <charset val="204"/>
      </rPr>
      <t xml:space="preserve">бассейнового совета </t>
    </r>
    <r>
      <rPr>
        <sz val="14"/>
        <rFont val="Times New Roman"/>
        <family val="1"/>
        <charset val="204"/>
      </rPr>
      <t>Кубанского бассейнового округа</t>
    </r>
  </si>
  <si>
    <t>Р-13-28</t>
  </si>
  <si>
    <r>
      <t xml:space="preserve">проведение мероприй, посвященных </t>
    </r>
    <r>
      <rPr>
        <sz val="16"/>
        <color rgb="FFFF0000"/>
        <rFont val="Times New Roman"/>
        <family val="1"/>
        <charset val="204"/>
      </rPr>
      <t xml:space="preserve">Международному Дню </t>
    </r>
    <r>
      <rPr>
        <sz val="14"/>
        <color rgb="FFFF0000"/>
        <rFont val="Times New Roman"/>
        <family val="1"/>
        <charset val="204"/>
      </rPr>
      <t>воды</t>
    </r>
    <r>
      <rPr>
        <sz val="14"/>
        <rFont val="Times New Roman"/>
        <family val="1"/>
        <charset val="204"/>
      </rPr>
      <t xml:space="preserve"> в зоне деятельности Кубанского БВУ</t>
    </r>
  </si>
  <si>
    <t>ГМ-13-01</t>
  </si>
  <si>
    <t>ГИ-13-09</t>
  </si>
  <si>
    <t>Р-13-61</t>
  </si>
  <si>
    <r>
      <t xml:space="preserve">Организационное и информационное обеспечение подготовки  и  проведения  тематической выездной коллегии Росводресурсов                                       </t>
    </r>
    <r>
      <rPr>
        <sz val="14"/>
        <color rgb="FFFF0000"/>
        <rFont val="Times New Roman"/>
        <family val="1"/>
        <charset val="204"/>
      </rPr>
      <t xml:space="preserve"> (22-24 марта 2013 г.                      в г. Анапа.)</t>
    </r>
  </si>
  <si>
    <t>КБВУ                № 18 от 11.12.12</t>
  </si>
  <si>
    <t>Акт № 1 от 19.12.12г.</t>
  </si>
  <si>
    <t>КБВУ проток                 № 2            от 6.02.13</t>
  </si>
  <si>
    <t>КБВУ проток                 № 4            от 7.03.13</t>
  </si>
  <si>
    <t>ИП Прудникович ПВ ГК                           от 18.03.2013                     № Р-13-61</t>
  </si>
  <si>
    <t>КБВУ проток                 № 7-2            от 22.03.13</t>
  </si>
  <si>
    <t>ФГБУ "Северо-Кавказское УГМС"   ГК                           от 09.04.2013                     № ГИ-13-09-1.1</t>
  </si>
  <si>
    <t>КБВУ проток                 № 11-2            от 22.03.13</t>
  </si>
  <si>
    <t>ФГБУ "Северо-Кавказское УГМС"   ГК                           от 09.04.2013                     № ГИ-13-09-1.5</t>
  </si>
  <si>
    <t>КБВУ проток                 № 8-2            от 22.03.13</t>
  </si>
  <si>
    <t>ФГБУ "Северо-Кавказское УГМС"   ГК                           от 09.04.2013                     № ГИ-13-09-1.2</t>
  </si>
  <si>
    <t>КБВУ проток                 № 9-2            от 22.03.13</t>
  </si>
  <si>
    <t>ФГБУ "Северо-Кавказское УГМС"   ГК                           от 09.04.2013                     № ГИ-13-09-1.3</t>
  </si>
  <si>
    <t>КБВУ проток                 № 10-2            от 22.03.13</t>
  </si>
  <si>
    <t>ФГБУ "Северо-Кавказское УГМС"   ГК                           от 09.04.2013                     № ГИ-13-09-1.4</t>
  </si>
  <si>
    <t>КБВУ проток                 № 12-3            от 3.04.13</t>
  </si>
  <si>
    <t>КБВУ проток                 №   1-2      от 18.03.12</t>
  </si>
  <si>
    <t>ГК № П-13-40 от 01.04.13 ООО "Ю вдх ЭЦ" Бучеева И.К.</t>
  </si>
  <si>
    <t>КБВУ проток                 №   2-2      от 18.03.12</t>
  </si>
  <si>
    <t>ГК № П-13-41 от 01.04.13 ООО "Ю вдх ЭЦ" Бучеева И.К.</t>
  </si>
  <si>
    <t>КБВУ проток                 №  3-2      от 18.03.12</t>
  </si>
  <si>
    <t>ГК № П-13-42 от 01.04.13 ООО "Ю вдх ЭЦ" Бучеева И.К.</t>
  </si>
  <si>
    <t>КБВУ проток                 №  4-2      от 18.03.12</t>
  </si>
  <si>
    <t>ГК № П-13-43 от 01.04.13 ООО "Ю вдх ЭЦ" Бучеева И.К.</t>
  </si>
  <si>
    <t>КБВУ проток                 №   5-2      от 18.03.12</t>
  </si>
  <si>
    <t>ГК № П-13-44 от 01.04.13 ООО "Ю вдх ЭЦ" Бучеева И.К.</t>
  </si>
  <si>
    <t>КБВУ проток                 №   6-2      от 18.03.12</t>
  </si>
  <si>
    <t>ГК № П-13-45 от 01.04.13 ООО "Ю вдх ЭЦ" Бучеева И.К.</t>
  </si>
  <si>
    <t>П-13-40</t>
  </si>
  <si>
    <t>П-13-41</t>
  </si>
  <si>
    <t>П-13-43</t>
  </si>
  <si>
    <t>П-13-44</t>
  </si>
  <si>
    <t>П-13-45</t>
  </si>
  <si>
    <t xml:space="preserve">АКТ № 4                                от 05.04.13                      </t>
  </si>
  <si>
    <t xml:space="preserve">АКТ № 1 от 17.04.13    </t>
  </si>
  <si>
    <t>аванс                                              счет № 32                                           от 19.02.13</t>
  </si>
  <si>
    <t>аванс                                              счет № 42                                           от 04.03.13</t>
  </si>
  <si>
    <t xml:space="preserve">Акт № 1                           от 25.03.13                       </t>
  </si>
  <si>
    <t xml:space="preserve">аванс                         Счет ск000156 от 18.04.13           </t>
  </si>
  <si>
    <t xml:space="preserve">аванс                         Счет ск000157                          от 18.04.13                                      </t>
  </si>
  <si>
    <t xml:space="preserve">аванс                         Счет ск000155                      от 18.04.13      </t>
  </si>
  <si>
    <t xml:space="preserve">аванс                         Счет ск000154                          от 18.04.13       </t>
  </si>
  <si>
    <r>
      <t xml:space="preserve">ООО "Авангард плюс" дир Мухамедова М.И.                                ГК № Р-13-06                               от 18.02.2013                                              </t>
    </r>
    <r>
      <rPr>
        <b/>
        <sz val="11"/>
        <rFont val="Times New Roman"/>
        <family val="1"/>
        <charset val="204"/>
      </rPr>
      <t>(б/НДС,  аванс)</t>
    </r>
  </si>
  <si>
    <r>
      <t xml:space="preserve">ООО "Авангард плюс" дир Мухамедова М.И.                                ГК № Р-13-28                               от 04.03.2013                                              </t>
    </r>
    <r>
      <rPr>
        <b/>
        <sz val="11"/>
        <rFont val="Times New Roman"/>
        <family val="1"/>
        <charset val="204"/>
      </rPr>
      <t>(б/НДС,  аванс)</t>
    </r>
  </si>
  <si>
    <r>
      <t xml:space="preserve">ФГБУ ВПО Кубанский ГАУ                      ГК                           от 16.04.2013                     № ГМ-13-01 </t>
    </r>
    <r>
      <rPr>
        <b/>
        <sz val="12"/>
        <rFont val="Times New Roman"/>
        <family val="1"/>
        <charset val="204"/>
      </rPr>
      <t>(окончанеи 16.12.13)</t>
    </r>
  </si>
  <si>
    <t>ВрИО главного   бухгалтера</t>
  </si>
  <si>
    <t>Г.В.Хаблиева</t>
  </si>
  <si>
    <t xml:space="preserve">АКТ№ 1                 от 24.06.13 </t>
  </si>
  <si>
    <t xml:space="preserve">АКТ № 2                    от 11.06.2013                      </t>
  </si>
  <si>
    <r>
      <t xml:space="preserve">об основных результатах работ за </t>
    </r>
    <r>
      <rPr>
        <b/>
        <u/>
        <sz val="16"/>
        <color theme="1"/>
        <rFont val="Times New Roman"/>
        <family val="1"/>
        <charset val="204"/>
      </rPr>
      <t xml:space="preserve">январь-июнь </t>
    </r>
    <r>
      <rPr>
        <b/>
        <sz val="16"/>
        <color theme="1"/>
        <rFont val="Times New Roman"/>
        <family val="1"/>
        <charset val="204"/>
      </rPr>
      <t xml:space="preserve">  </t>
    </r>
    <r>
      <rPr>
        <sz val="16"/>
        <color theme="1"/>
        <rFont val="Times New Roman"/>
        <family val="1"/>
        <charset val="204"/>
      </rPr>
      <t xml:space="preserve">по водохозяйственным мероприятиям (объектам), выполняемым за счет средств федерального бюджета </t>
    </r>
    <r>
      <rPr>
        <b/>
        <sz val="16"/>
        <color theme="1"/>
        <rFont val="Times New Roman"/>
        <family val="1"/>
        <charset val="204"/>
      </rPr>
      <t xml:space="preserve"> в 2013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</si>
</sst>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0.0"/>
  </numFmts>
  <fonts count="3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/>
    <xf numFmtId="165" fontId="1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9" fontId="1" fillId="2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2" fillId="2" borderId="0" xfId="0" applyFont="1" applyFill="1"/>
    <xf numFmtId="0" fontId="22" fillId="0" borderId="0" xfId="0" applyFont="1"/>
    <xf numFmtId="0" fontId="19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9" fontId="1" fillId="0" borderId="1" xfId="0" applyNumberFormat="1" applyFont="1" applyFill="1" applyBorder="1" applyAlignment="1">
      <alignment horizontal="center" vertical="center" wrapText="1"/>
    </xf>
    <xf numFmtId="16" fontId="16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vertical="center" wrapText="1"/>
    </xf>
    <xf numFmtId="169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9" fontId="7" fillId="0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14" fillId="2" borderId="1" xfId="0" applyNumberFormat="1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horizontal="center" vertical="center" wrapText="1"/>
    </xf>
    <xf numFmtId="169" fontId="21" fillId="3" borderId="1" xfId="0" applyNumberFormat="1" applyFont="1" applyFill="1" applyBorder="1" applyAlignment="1">
      <alignment horizontal="center" vertical="center" wrapText="1"/>
    </xf>
    <xf numFmtId="169" fontId="16" fillId="3" borderId="1" xfId="0" applyNumberFormat="1" applyFont="1" applyFill="1" applyBorder="1" applyAlignment="1">
      <alignment horizontal="center" vertical="center" wrapText="1"/>
    </xf>
    <xf numFmtId="169" fontId="7" fillId="3" borderId="1" xfId="0" applyNumberFormat="1" applyFont="1" applyFill="1" applyBorder="1" applyAlignment="1">
      <alignment vertical="center" wrapText="1"/>
    </xf>
    <xf numFmtId="169" fontId="20" fillId="3" borderId="1" xfId="0" applyNumberFormat="1" applyFont="1" applyFill="1" applyBorder="1" applyAlignment="1">
      <alignment vertical="center" wrapText="1"/>
    </xf>
    <xf numFmtId="169" fontId="1" fillId="0" borderId="1" xfId="0" applyNumberFormat="1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169" fontId="26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 wrapText="1"/>
    </xf>
    <xf numFmtId="169" fontId="3" fillId="3" borderId="0" xfId="0" applyNumberFormat="1" applyFont="1" applyFill="1" applyAlignment="1">
      <alignment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shrinkToFi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29" fillId="0" borderId="1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09"/>
  <sheetViews>
    <sheetView tabSelected="1" view="pageBreakPreview" zoomScale="80" zoomScaleSheetLayoutView="80" workbookViewId="0">
      <selection activeCell="R6" sqref="R6"/>
    </sheetView>
  </sheetViews>
  <sheetFormatPr defaultRowHeight="15"/>
  <cols>
    <col min="1" max="1" width="7.7109375" customWidth="1"/>
    <col min="2" max="2" width="32.140625" customWidth="1"/>
    <col min="3" max="3" width="16" style="42" customWidth="1"/>
    <col min="4" max="4" width="11.28515625" customWidth="1"/>
    <col min="5" max="5" width="13" customWidth="1"/>
    <col min="6" max="6" width="13.7109375" style="17" customWidth="1"/>
    <col min="7" max="7" width="15" customWidth="1"/>
    <col min="8" max="8" width="12" style="56" customWidth="1"/>
    <col min="9" max="9" width="17.140625" customWidth="1"/>
    <col min="10" max="10" width="10.85546875" customWidth="1"/>
    <col min="11" max="11" width="13" customWidth="1"/>
    <col min="12" max="12" width="15" customWidth="1"/>
  </cols>
  <sheetData>
    <row r="1" spans="1:32" s="3" customFormat="1" ht="18" customHeight="1">
      <c r="A1" s="1"/>
      <c r="B1" s="2"/>
      <c r="C1" s="4"/>
      <c r="D1" s="1"/>
      <c r="E1" s="1"/>
      <c r="F1" s="19"/>
      <c r="G1" s="1"/>
      <c r="H1" s="48"/>
      <c r="I1" s="1"/>
      <c r="J1" s="1"/>
      <c r="K1" s="1"/>
      <c r="L1" s="1"/>
    </row>
    <row r="2" spans="1:32" s="5" customFormat="1" ht="18.75">
      <c r="A2" s="4"/>
      <c r="B2" s="4"/>
      <c r="C2" s="134" t="s">
        <v>17</v>
      </c>
      <c r="D2" s="134"/>
      <c r="E2" s="134"/>
      <c r="F2" s="134"/>
      <c r="G2" s="134"/>
      <c r="H2" s="134"/>
      <c r="I2" s="134"/>
      <c r="J2" s="4"/>
      <c r="K2" s="4"/>
      <c r="L2" s="4"/>
    </row>
    <row r="3" spans="1:32" s="5" customFormat="1" ht="18.75">
      <c r="A3" s="4"/>
      <c r="B3" s="4"/>
      <c r="C3" s="4"/>
      <c r="D3" s="4"/>
      <c r="E3" s="4"/>
      <c r="F3" s="19"/>
      <c r="G3" s="4"/>
      <c r="H3" s="49"/>
      <c r="I3" s="4"/>
      <c r="J3" s="4"/>
      <c r="K3" s="4"/>
      <c r="L3" s="4"/>
    </row>
    <row r="4" spans="1:32" s="5" customFormat="1" ht="63" customHeight="1">
      <c r="A4" s="4"/>
      <c r="B4" s="135" t="s">
        <v>128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32" s="5" customFormat="1" ht="18.75">
      <c r="A5" s="4"/>
      <c r="B5" s="4"/>
      <c r="C5" s="4"/>
      <c r="D5" s="4"/>
      <c r="E5" s="4"/>
      <c r="F5" s="19"/>
      <c r="G5" s="4"/>
      <c r="H5" s="49"/>
      <c r="I5" s="4"/>
      <c r="K5" s="4" t="s">
        <v>0</v>
      </c>
      <c r="L5" s="4"/>
    </row>
    <row r="6" spans="1:32" s="6" customFormat="1" ht="39.75" customHeight="1">
      <c r="A6" s="136" t="s">
        <v>1</v>
      </c>
      <c r="B6" s="137" t="s">
        <v>2</v>
      </c>
      <c r="C6" s="138" t="s">
        <v>3</v>
      </c>
      <c r="D6" s="137" t="s">
        <v>4</v>
      </c>
      <c r="E6" s="139" t="s">
        <v>5</v>
      </c>
      <c r="F6" s="140" t="s">
        <v>6</v>
      </c>
      <c r="G6" s="141" t="s">
        <v>7</v>
      </c>
      <c r="H6" s="137" t="s">
        <v>8</v>
      </c>
      <c r="I6" s="137"/>
      <c r="J6" s="137" t="s">
        <v>9</v>
      </c>
      <c r="K6" s="137"/>
      <c r="L6" s="137"/>
    </row>
    <row r="7" spans="1:32" s="6" customFormat="1" ht="62.25" customHeight="1">
      <c r="A7" s="136"/>
      <c r="B7" s="137"/>
      <c r="C7" s="138"/>
      <c r="D7" s="137"/>
      <c r="E7" s="139"/>
      <c r="F7" s="140"/>
      <c r="G7" s="141"/>
      <c r="H7" s="57" t="s">
        <v>10</v>
      </c>
      <c r="I7" s="21" t="s">
        <v>11</v>
      </c>
      <c r="J7" s="20" t="s">
        <v>12</v>
      </c>
      <c r="K7" s="20" t="s">
        <v>13</v>
      </c>
      <c r="L7" s="20" t="s">
        <v>14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s="11" customFormat="1" ht="18.75">
      <c r="A8" s="8">
        <v>1</v>
      </c>
      <c r="B8" s="8">
        <v>2</v>
      </c>
      <c r="C8" s="25">
        <v>3</v>
      </c>
      <c r="D8" s="8">
        <v>4</v>
      </c>
      <c r="E8" s="9">
        <v>5</v>
      </c>
      <c r="F8" s="13">
        <v>6</v>
      </c>
      <c r="G8" s="10">
        <v>7</v>
      </c>
      <c r="H8" s="50">
        <v>8</v>
      </c>
      <c r="I8" s="8">
        <v>9</v>
      </c>
      <c r="J8" s="8">
        <v>10</v>
      </c>
      <c r="K8" s="8">
        <v>11</v>
      </c>
      <c r="L8" s="8">
        <v>12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spans="1:32" s="14" customFormat="1" ht="39" customHeight="1">
      <c r="A9" s="15">
        <f>A10</f>
        <v>24</v>
      </c>
      <c r="B9" s="22" t="s">
        <v>15</v>
      </c>
      <c r="C9" s="83">
        <f>C10</f>
        <v>51645.788999999997</v>
      </c>
      <c r="D9" s="37"/>
      <c r="E9" s="37"/>
      <c r="F9" s="84">
        <f>F10</f>
        <v>51645.788999999997</v>
      </c>
      <c r="G9" s="108">
        <f>G10</f>
        <v>12030.789000000001</v>
      </c>
      <c r="H9" s="86"/>
      <c r="I9" s="108">
        <f>I10</f>
        <v>11295.789000000001</v>
      </c>
      <c r="J9" s="16"/>
      <c r="K9" s="16"/>
      <c r="L9" s="18"/>
    </row>
    <row r="10" spans="1:32" s="14" customFormat="1" ht="26.25" customHeight="1">
      <c r="A10" s="15">
        <f>A11+A25+A27</f>
        <v>24</v>
      </c>
      <c r="B10" s="23" t="s">
        <v>16</v>
      </c>
      <c r="C10" s="85">
        <f>C11+C25+C27</f>
        <v>51645.788999999997</v>
      </c>
      <c r="D10" s="37"/>
      <c r="E10" s="37"/>
      <c r="F10" s="85">
        <f>F11+F25+F27</f>
        <v>51645.788999999997</v>
      </c>
      <c r="G10" s="109">
        <f>G11+G25+G27</f>
        <v>12030.789000000001</v>
      </c>
      <c r="H10" s="86"/>
      <c r="I10" s="109">
        <f>I11+I25+I27</f>
        <v>11295.789000000001</v>
      </c>
      <c r="J10" s="37"/>
      <c r="K10" s="16"/>
      <c r="L10" s="18"/>
    </row>
    <row r="11" spans="1:32" s="70" customFormat="1" ht="86.25" customHeight="1">
      <c r="A11" s="67">
        <v>13</v>
      </c>
      <c r="B11" s="68" t="s">
        <v>62</v>
      </c>
      <c r="C11" s="87">
        <f>C12+C13+C14+C15+C16+C17+C18+C19+C20+C21+C22+C23+C24</f>
        <v>43380</v>
      </c>
      <c r="D11" s="87"/>
      <c r="E11" s="88"/>
      <c r="F11" s="87">
        <f>F12+F13+F14+F15+F16+F17+F18+F19+F20+F21+F22+F23+F24</f>
        <v>43380</v>
      </c>
      <c r="G11" s="87">
        <f>G12+G13+G14+G15+G16+G17+G18+G19+G20+G21+G22+G23+G24</f>
        <v>6620</v>
      </c>
      <c r="H11" s="89"/>
      <c r="I11" s="87">
        <f>I12+I13+I14+I15+I16+I17+I18+I19+I20+I21+I22+I23+I24</f>
        <v>6620</v>
      </c>
      <c r="J11" s="69"/>
      <c r="K11" s="69"/>
      <c r="L11" s="69"/>
    </row>
    <row r="12" spans="1:32" s="29" customFormat="1" ht="89.25" customHeight="1">
      <c r="A12" s="33" t="s">
        <v>26</v>
      </c>
      <c r="B12" s="38" t="s">
        <v>39</v>
      </c>
      <c r="C12" s="80">
        <v>2880</v>
      </c>
      <c r="D12" s="24" t="s">
        <v>27</v>
      </c>
      <c r="E12" s="81" t="s">
        <v>49</v>
      </c>
      <c r="F12" s="80">
        <v>2880</v>
      </c>
      <c r="G12" s="93">
        <v>500</v>
      </c>
      <c r="H12" s="93" t="s">
        <v>112</v>
      </c>
      <c r="I12" s="93">
        <v>500</v>
      </c>
      <c r="J12" s="24"/>
      <c r="K12" s="24"/>
      <c r="L12" s="66"/>
    </row>
    <row r="13" spans="1:32" s="29" customFormat="1" ht="86.25" customHeight="1">
      <c r="A13" s="33" t="s">
        <v>28</v>
      </c>
      <c r="B13" s="38" t="s">
        <v>38</v>
      </c>
      <c r="C13" s="102">
        <v>1500</v>
      </c>
      <c r="D13" s="24" t="s">
        <v>29</v>
      </c>
      <c r="E13" s="62" t="s">
        <v>50</v>
      </c>
      <c r="F13" s="80">
        <v>1500</v>
      </c>
      <c r="G13" s="28"/>
      <c r="H13" s="24"/>
      <c r="I13" s="24"/>
      <c r="J13" s="24"/>
      <c r="K13" s="24"/>
      <c r="L13" s="66"/>
    </row>
    <row r="14" spans="1:32" s="29" customFormat="1" ht="96.75" customHeight="1">
      <c r="A14" s="33" t="s">
        <v>30</v>
      </c>
      <c r="B14" s="38" t="s">
        <v>40</v>
      </c>
      <c r="C14" s="102">
        <v>1500</v>
      </c>
      <c r="D14" s="24" t="s">
        <v>31</v>
      </c>
      <c r="E14" s="62" t="s">
        <v>51</v>
      </c>
      <c r="F14" s="80">
        <v>1500</v>
      </c>
      <c r="G14" s="28"/>
      <c r="H14" s="24"/>
      <c r="I14" s="24"/>
      <c r="J14" s="24"/>
      <c r="K14" s="24"/>
      <c r="L14" s="66"/>
    </row>
    <row r="15" spans="1:32" s="29" customFormat="1" ht="93" customHeight="1">
      <c r="A15" s="27" t="s">
        <v>32</v>
      </c>
      <c r="B15" s="38" t="s">
        <v>41</v>
      </c>
      <c r="C15" s="80">
        <v>5000</v>
      </c>
      <c r="D15" s="24" t="s">
        <v>33</v>
      </c>
      <c r="E15" s="63" t="s">
        <v>52</v>
      </c>
      <c r="F15" s="80">
        <v>5000</v>
      </c>
      <c r="G15" s="26"/>
      <c r="H15" s="24"/>
      <c r="I15" s="24"/>
      <c r="J15" s="24"/>
      <c r="K15" s="24"/>
      <c r="L15" s="93"/>
    </row>
    <row r="16" spans="1:32" s="54" customFormat="1" ht="152.25" customHeight="1">
      <c r="A16" s="26" t="s">
        <v>43</v>
      </c>
      <c r="B16" s="38" t="s">
        <v>46</v>
      </c>
      <c r="C16" s="26">
        <v>15000</v>
      </c>
      <c r="D16" s="24" t="s">
        <v>56</v>
      </c>
      <c r="E16" s="99" t="s">
        <v>57</v>
      </c>
      <c r="F16" s="27">
        <v>15000</v>
      </c>
      <c r="G16" s="127">
        <f t="shared" ref="G16" si="0">I16</f>
        <v>4720</v>
      </c>
      <c r="H16" s="24" t="s">
        <v>127</v>
      </c>
      <c r="I16" s="127">
        <v>4720</v>
      </c>
      <c r="J16" s="51"/>
      <c r="K16" s="65"/>
      <c r="L16" s="51"/>
    </row>
    <row r="17" spans="1:13" s="54" customFormat="1" ht="126" customHeight="1">
      <c r="A17" s="26" t="s">
        <v>44</v>
      </c>
      <c r="B17" s="82" t="s">
        <v>47</v>
      </c>
      <c r="C17" s="26">
        <v>4000</v>
      </c>
      <c r="D17" s="24" t="s">
        <v>58</v>
      </c>
      <c r="E17" s="99" t="s">
        <v>61</v>
      </c>
      <c r="F17" s="27">
        <v>4000</v>
      </c>
      <c r="G17" s="27"/>
      <c r="H17" s="26"/>
      <c r="I17" s="24"/>
      <c r="J17" s="51"/>
      <c r="K17" s="65"/>
      <c r="L17" s="51"/>
    </row>
    <row r="18" spans="1:13" s="54" customFormat="1" ht="120" customHeight="1">
      <c r="A18" s="26" t="s">
        <v>45</v>
      </c>
      <c r="B18" s="38" t="s">
        <v>48</v>
      </c>
      <c r="C18" s="26">
        <v>6000</v>
      </c>
      <c r="D18" s="24" t="s">
        <v>59</v>
      </c>
      <c r="E18" s="99" t="s">
        <v>60</v>
      </c>
      <c r="F18" s="27">
        <v>6000</v>
      </c>
      <c r="G18" s="27"/>
      <c r="H18" s="26"/>
      <c r="I18" s="24"/>
      <c r="J18" s="51"/>
      <c r="K18" s="65"/>
      <c r="L18" s="51"/>
    </row>
    <row r="19" spans="1:13" s="29" customFormat="1" ht="92.25" customHeight="1">
      <c r="A19" s="25" t="s">
        <v>107</v>
      </c>
      <c r="B19" s="38" t="s">
        <v>63</v>
      </c>
      <c r="C19" s="102">
        <v>2000</v>
      </c>
      <c r="D19" s="111" t="s">
        <v>95</v>
      </c>
      <c r="E19" s="112" t="s">
        <v>96</v>
      </c>
      <c r="F19" s="103">
        <v>2000</v>
      </c>
      <c r="G19" s="27"/>
      <c r="H19" s="24"/>
      <c r="I19" s="24"/>
      <c r="J19" s="24"/>
      <c r="K19" s="24"/>
      <c r="L19" s="100"/>
    </row>
    <row r="20" spans="1:13" s="29" customFormat="1" ht="92.25" customHeight="1">
      <c r="A20" s="25" t="s">
        <v>108</v>
      </c>
      <c r="B20" s="38" t="s">
        <v>64</v>
      </c>
      <c r="C20" s="102">
        <v>500</v>
      </c>
      <c r="D20" s="111" t="s">
        <v>97</v>
      </c>
      <c r="E20" s="112" t="s">
        <v>98</v>
      </c>
      <c r="F20" s="103">
        <v>500</v>
      </c>
      <c r="G20" s="27"/>
      <c r="H20" s="24"/>
      <c r="I20" s="24"/>
      <c r="J20" s="24"/>
      <c r="K20" s="24"/>
      <c r="L20" s="100"/>
    </row>
    <row r="21" spans="1:13" s="29" customFormat="1" ht="85.5" customHeight="1">
      <c r="A21" s="25" t="s">
        <v>65</v>
      </c>
      <c r="B21" s="38" t="s">
        <v>66</v>
      </c>
      <c r="C21" s="102">
        <v>1000</v>
      </c>
      <c r="D21" s="111" t="s">
        <v>99</v>
      </c>
      <c r="E21" s="112" t="s">
        <v>100</v>
      </c>
      <c r="F21" s="103">
        <v>1000</v>
      </c>
      <c r="G21" s="27"/>
      <c r="H21" s="24"/>
      <c r="I21" s="24"/>
      <c r="J21" s="24"/>
      <c r="K21" s="24"/>
      <c r="L21" s="100"/>
    </row>
    <row r="22" spans="1:13" s="7" customFormat="1" ht="70.5" customHeight="1">
      <c r="A22" s="25" t="s">
        <v>109</v>
      </c>
      <c r="B22" s="38" t="s">
        <v>67</v>
      </c>
      <c r="C22" s="102">
        <v>2000</v>
      </c>
      <c r="D22" s="111" t="s">
        <v>101</v>
      </c>
      <c r="E22" s="112" t="s">
        <v>102</v>
      </c>
      <c r="F22" s="103">
        <v>2000</v>
      </c>
      <c r="G22" s="93">
        <f>I22</f>
        <v>600</v>
      </c>
      <c r="H22" s="63" t="s">
        <v>126</v>
      </c>
      <c r="I22" s="93">
        <v>600</v>
      </c>
      <c r="J22" s="35"/>
      <c r="K22" s="35"/>
      <c r="L22" s="101"/>
    </row>
    <row r="23" spans="1:13" s="7" customFormat="1" ht="75.75" customHeight="1">
      <c r="A23" s="25" t="s">
        <v>110</v>
      </c>
      <c r="B23" s="38" t="s">
        <v>68</v>
      </c>
      <c r="C23" s="102">
        <v>1000</v>
      </c>
      <c r="D23" s="111" t="s">
        <v>103</v>
      </c>
      <c r="E23" s="112" t="s">
        <v>104</v>
      </c>
      <c r="F23" s="103">
        <v>1000</v>
      </c>
      <c r="G23" s="26">
        <v>400</v>
      </c>
      <c r="H23" s="63" t="s">
        <v>126</v>
      </c>
      <c r="I23" s="93">
        <v>400</v>
      </c>
      <c r="J23" s="35"/>
      <c r="K23" s="35"/>
      <c r="L23" s="101"/>
    </row>
    <row r="24" spans="1:13" s="7" customFormat="1" ht="78.75" customHeight="1">
      <c r="A24" s="25" t="s">
        <v>111</v>
      </c>
      <c r="B24" s="38" t="s">
        <v>69</v>
      </c>
      <c r="C24" s="102">
        <v>1000</v>
      </c>
      <c r="D24" s="111" t="s">
        <v>105</v>
      </c>
      <c r="E24" s="112" t="s">
        <v>106</v>
      </c>
      <c r="F24" s="103">
        <v>1000</v>
      </c>
      <c r="G24" s="26">
        <v>400</v>
      </c>
      <c r="H24" s="63" t="s">
        <v>126</v>
      </c>
      <c r="I24" s="93">
        <v>400</v>
      </c>
      <c r="J24" s="35"/>
      <c r="K24" s="35"/>
      <c r="L24" s="101"/>
    </row>
    <row r="25" spans="1:13" s="74" customFormat="1" ht="94.5" customHeight="1">
      <c r="A25" s="67">
        <v>1</v>
      </c>
      <c r="B25" s="68" t="s">
        <v>70</v>
      </c>
      <c r="C25" s="123">
        <f>C26</f>
        <v>4000</v>
      </c>
      <c r="D25" s="71"/>
      <c r="E25" s="72"/>
      <c r="F25" s="87">
        <f>F26</f>
        <v>4000</v>
      </c>
      <c r="G25" s="124">
        <f>G26</f>
        <v>4000</v>
      </c>
      <c r="H25" s="125"/>
      <c r="I25" s="126">
        <f>I26</f>
        <v>4000</v>
      </c>
      <c r="J25" s="73"/>
      <c r="K25" s="73"/>
      <c r="L25" s="73"/>
    </row>
    <row r="26" spans="1:13" s="7" customFormat="1" ht="180.75" customHeight="1">
      <c r="A26" s="33" t="s">
        <v>34</v>
      </c>
      <c r="B26" s="34" t="s">
        <v>37</v>
      </c>
      <c r="C26" s="80">
        <v>4000</v>
      </c>
      <c r="D26" s="26" t="s">
        <v>35</v>
      </c>
      <c r="E26" s="63" t="s">
        <v>36</v>
      </c>
      <c r="F26" s="105">
        <v>4000</v>
      </c>
      <c r="G26" s="28">
        <f>I26</f>
        <v>4000</v>
      </c>
      <c r="H26" s="26" t="s">
        <v>113</v>
      </c>
      <c r="I26" s="28">
        <v>4000</v>
      </c>
      <c r="J26" s="35"/>
      <c r="K26" s="35"/>
      <c r="L26" s="35"/>
    </row>
    <row r="27" spans="1:13" s="74" customFormat="1" ht="75.75" customHeight="1">
      <c r="A27" s="67">
        <v>10</v>
      </c>
      <c r="B27" s="75" t="s">
        <v>42</v>
      </c>
      <c r="C27" s="76">
        <f>C28+C29+C30+C31+C32+C33+C34+C35+C36+C37</f>
        <v>4265.7889999999998</v>
      </c>
      <c r="D27" s="90"/>
      <c r="E27" s="91"/>
      <c r="F27" s="76">
        <f>F28+F29+F30+F31+F32+F33+F34+F35+F36+F37</f>
        <v>4265.7889999999998</v>
      </c>
      <c r="G27" s="107">
        <f>G28+G29+G30+G31+G32+G33+G34+G35+G36+G37</f>
        <v>1410.789</v>
      </c>
      <c r="H27" s="77"/>
      <c r="I27" s="107">
        <f>I28+I29+I30+I31+I32+I33+I34+I35+I36+I37</f>
        <v>675.78899999999999</v>
      </c>
      <c r="J27" s="78"/>
      <c r="K27" s="79"/>
      <c r="L27" s="79"/>
      <c r="M27" s="106"/>
    </row>
    <row r="28" spans="1:13" s="42" customFormat="1" ht="121.5" customHeight="1">
      <c r="A28" s="43" t="s">
        <v>71</v>
      </c>
      <c r="B28" s="82" t="s">
        <v>72</v>
      </c>
      <c r="C28" s="102">
        <v>200</v>
      </c>
      <c r="D28" s="24" t="s">
        <v>81</v>
      </c>
      <c r="E28" s="112" t="s">
        <v>121</v>
      </c>
      <c r="F28" s="104">
        <v>200</v>
      </c>
      <c r="G28" s="115">
        <v>60</v>
      </c>
      <c r="H28" s="8" t="s">
        <v>114</v>
      </c>
      <c r="I28" s="32"/>
      <c r="J28" s="32"/>
      <c r="K28" s="32"/>
      <c r="L28" s="32"/>
    </row>
    <row r="29" spans="1:13" s="7" customFormat="1" ht="120.75" customHeight="1">
      <c r="A29" s="43" t="s">
        <v>73</v>
      </c>
      <c r="B29" s="82" t="s">
        <v>74</v>
      </c>
      <c r="C29" s="102">
        <v>100</v>
      </c>
      <c r="D29" s="27"/>
      <c r="E29" s="112" t="s">
        <v>122</v>
      </c>
      <c r="F29" s="103">
        <v>100</v>
      </c>
      <c r="G29" s="116">
        <v>30</v>
      </c>
      <c r="H29" s="26" t="s">
        <v>115</v>
      </c>
      <c r="I29" s="117"/>
      <c r="J29" s="35"/>
      <c r="K29" s="35"/>
      <c r="L29" s="26"/>
    </row>
    <row r="30" spans="1:13" s="7" customFormat="1" ht="141.75" customHeight="1">
      <c r="A30" s="27" t="s">
        <v>77</v>
      </c>
      <c r="B30" s="64" t="s">
        <v>78</v>
      </c>
      <c r="C30" s="105">
        <v>500</v>
      </c>
      <c r="D30" s="24" t="s">
        <v>82</v>
      </c>
      <c r="E30" s="26" t="s">
        <v>83</v>
      </c>
      <c r="F30" s="60">
        <v>500</v>
      </c>
      <c r="G30" s="26">
        <f>I30</f>
        <v>500</v>
      </c>
      <c r="H30" s="110" t="s">
        <v>116</v>
      </c>
      <c r="I30" s="118">
        <v>500</v>
      </c>
      <c r="J30" s="35"/>
      <c r="K30" s="35"/>
      <c r="L30" s="26"/>
    </row>
    <row r="31" spans="1:13" s="7" customFormat="1" ht="102" customHeight="1">
      <c r="A31" s="33" t="s">
        <v>75</v>
      </c>
      <c r="B31" s="34" t="s">
        <v>23</v>
      </c>
      <c r="C31" s="105">
        <v>690</v>
      </c>
      <c r="D31" s="24" t="s">
        <v>94</v>
      </c>
      <c r="E31" s="24" t="s">
        <v>123</v>
      </c>
      <c r="F31" s="60">
        <v>690</v>
      </c>
      <c r="G31" s="26"/>
      <c r="H31" s="119"/>
      <c r="I31" s="26"/>
      <c r="J31" s="92"/>
      <c r="K31" s="40"/>
      <c r="L31" s="40"/>
    </row>
    <row r="32" spans="1:13" s="7" customFormat="1" ht="118.5" customHeight="1">
      <c r="A32" s="131" t="s">
        <v>76</v>
      </c>
      <c r="B32" s="61" t="s">
        <v>18</v>
      </c>
      <c r="C32" s="105">
        <v>1300</v>
      </c>
      <c r="D32" s="63" t="s">
        <v>84</v>
      </c>
      <c r="E32" s="63" t="s">
        <v>85</v>
      </c>
      <c r="F32" s="105">
        <v>1300</v>
      </c>
      <c r="G32" s="122">
        <v>390</v>
      </c>
      <c r="H32" s="114" t="s">
        <v>117</v>
      </c>
      <c r="I32" s="101"/>
      <c r="J32" s="58"/>
      <c r="K32" s="40"/>
      <c r="L32" s="40"/>
    </row>
    <row r="33" spans="1:12" s="7" customFormat="1" ht="112.5" customHeight="1">
      <c r="A33" s="132"/>
      <c r="B33" s="61" t="s">
        <v>19</v>
      </c>
      <c r="C33" s="105">
        <v>150</v>
      </c>
      <c r="D33" s="63" t="s">
        <v>86</v>
      </c>
      <c r="E33" s="63" t="s">
        <v>87</v>
      </c>
      <c r="F33" s="105">
        <v>150</v>
      </c>
      <c r="G33" s="26"/>
      <c r="H33" s="120"/>
      <c r="I33" s="26"/>
      <c r="J33" s="58"/>
      <c r="K33" s="40"/>
      <c r="L33" s="40"/>
    </row>
    <row r="34" spans="1:12" s="7" customFormat="1" ht="116.25" customHeight="1">
      <c r="A34" s="132"/>
      <c r="B34" s="61" t="s">
        <v>20</v>
      </c>
      <c r="C34" s="105">
        <v>300</v>
      </c>
      <c r="D34" s="63" t="s">
        <v>88</v>
      </c>
      <c r="E34" s="63" t="s">
        <v>89</v>
      </c>
      <c r="F34" s="105">
        <v>300</v>
      </c>
      <c r="G34" s="26">
        <v>90</v>
      </c>
      <c r="H34" s="121" t="s">
        <v>118</v>
      </c>
      <c r="I34" s="27"/>
      <c r="J34" s="58"/>
      <c r="K34" s="40"/>
      <c r="L34" s="40"/>
    </row>
    <row r="35" spans="1:12" s="7" customFormat="1" ht="112.5" customHeight="1">
      <c r="A35" s="132"/>
      <c r="B35" s="61" t="s">
        <v>21</v>
      </c>
      <c r="C35" s="105">
        <v>300</v>
      </c>
      <c r="D35" s="63" t="s">
        <v>90</v>
      </c>
      <c r="E35" s="63" t="s">
        <v>91</v>
      </c>
      <c r="F35" s="105">
        <v>300</v>
      </c>
      <c r="G35" s="26">
        <v>90</v>
      </c>
      <c r="H35" s="121" t="s">
        <v>119</v>
      </c>
      <c r="I35" s="26"/>
      <c r="J35" s="58"/>
      <c r="K35" s="40"/>
      <c r="L35" s="40"/>
    </row>
    <row r="36" spans="1:12" s="7" customFormat="1" ht="128.25" customHeight="1">
      <c r="A36" s="133"/>
      <c r="B36" s="61" t="s">
        <v>22</v>
      </c>
      <c r="C36" s="105">
        <v>250</v>
      </c>
      <c r="D36" s="63" t="s">
        <v>92</v>
      </c>
      <c r="E36" s="63" t="s">
        <v>93</v>
      </c>
      <c r="F36" s="26">
        <v>250</v>
      </c>
      <c r="G36" s="27">
        <v>75</v>
      </c>
      <c r="H36" s="121" t="s">
        <v>120</v>
      </c>
      <c r="I36" s="113"/>
      <c r="J36" s="58"/>
      <c r="K36" s="40"/>
      <c r="L36" s="40"/>
    </row>
    <row r="37" spans="1:12" s="54" customFormat="1" ht="165" customHeight="1">
      <c r="A37" s="95" t="s">
        <v>53</v>
      </c>
      <c r="B37" s="94" t="s">
        <v>54</v>
      </c>
      <c r="C37" s="98">
        <v>475.78899999999999</v>
      </c>
      <c r="D37" s="95" t="s">
        <v>79</v>
      </c>
      <c r="E37" s="24" t="s">
        <v>55</v>
      </c>
      <c r="F37" s="98">
        <v>475.78899999999999</v>
      </c>
      <c r="G37" s="96">
        <v>175.78899999999999</v>
      </c>
      <c r="H37" s="26" t="s">
        <v>80</v>
      </c>
      <c r="I37" s="97">
        <v>175.78899999999999</v>
      </c>
      <c r="J37" s="51"/>
      <c r="K37" s="51"/>
      <c r="L37" s="97"/>
    </row>
    <row r="38" spans="1:12" s="7" customFormat="1" ht="27.75" customHeight="1">
      <c r="A38" s="44"/>
      <c r="B38" s="45"/>
      <c r="C38" s="30"/>
      <c r="D38" s="44"/>
      <c r="E38" s="46"/>
      <c r="F38" s="30"/>
      <c r="G38" s="47"/>
      <c r="H38" s="31"/>
      <c r="I38" s="47"/>
      <c r="J38" s="39"/>
      <c r="K38" s="36"/>
      <c r="L38" s="36"/>
    </row>
    <row r="39" spans="1:12" s="7" customFormat="1" ht="18.75">
      <c r="C39" s="41"/>
      <c r="D39" s="41"/>
      <c r="E39" s="41"/>
      <c r="F39" s="41"/>
      <c r="G39" s="41"/>
      <c r="H39" s="52"/>
    </row>
    <row r="40" spans="1:12" s="7" customFormat="1" ht="20.25" customHeight="1">
      <c r="B40" s="128" t="s">
        <v>24</v>
      </c>
      <c r="C40" s="128"/>
      <c r="D40" s="130"/>
      <c r="E40" s="59"/>
      <c r="F40" s="59"/>
      <c r="G40" s="59"/>
      <c r="H40" s="53"/>
      <c r="I40" s="128" t="s">
        <v>25</v>
      </c>
      <c r="J40" s="128"/>
    </row>
    <row r="41" spans="1:12" s="41" customFormat="1" ht="20.25">
      <c r="B41" s="59"/>
      <c r="C41" s="59"/>
      <c r="D41" s="59"/>
      <c r="E41" s="59"/>
      <c r="F41" s="59"/>
      <c r="G41" s="59"/>
      <c r="H41" s="53"/>
      <c r="I41" s="59"/>
      <c r="J41" s="59"/>
    </row>
    <row r="42" spans="1:12" s="41" customFormat="1" ht="20.25">
      <c r="C42" s="59"/>
      <c r="D42" s="59"/>
      <c r="E42" s="59"/>
      <c r="F42" s="59"/>
      <c r="G42" s="59"/>
      <c r="H42" s="53"/>
    </row>
    <row r="43" spans="1:12" s="41" customFormat="1" ht="20.25">
      <c r="B43" s="128" t="s">
        <v>124</v>
      </c>
      <c r="C43" s="129"/>
      <c r="D43" s="129"/>
      <c r="E43" s="59"/>
      <c r="F43" s="59"/>
      <c r="G43" s="59"/>
      <c r="H43" s="53"/>
      <c r="I43" s="128" t="s">
        <v>125</v>
      </c>
      <c r="J43" s="128"/>
    </row>
    <row r="44" spans="1:12" s="41" customFormat="1" ht="18.75">
      <c r="H44" s="52"/>
    </row>
    <row r="45" spans="1:12" s="7" customFormat="1" ht="12.75">
      <c r="H45" s="54"/>
    </row>
    <row r="46" spans="1:12" s="7" customFormat="1" ht="12.75">
      <c r="H46" s="54"/>
    </row>
    <row r="47" spans="1:12" s="7" customFormat="1" ht="12.75">
      <c r="H47" s="54"/>
    </row>
    <row r="48" spans="1:12" s="7" customFormat="1" ht="12.75">
      <c r="H48" s="54"/>
    </row>
    <row r="49" spans="3:8" s="7" customFormat="1" ht="12.75">
      <c r="H49" s="54"/>
    </row>
    <row r="50" spans="3:8" s="7" customFormat="1" ht="12.75">
      <c r="H50" s="54"/>
    </row>
    <row r="51" spans="3:8" s="7" customFormat="1" ht="12.75">
      <c r="H51" s="54"/>
    </row>
    <row r="52" spans="3:8" s="7" customFormat="1" ht="12.75">
      <c r="H52" s="54"/>
    </row>
    <row r="53" spans="3:8" s="17" customFormat="1">
      <c r="C53" s="42"/>
      <c r="H53" s="55"/>
    </row>
    <row r="54" spans="3:8" s="17" customFormat="1">
      <c r="C54" s="42"/>
      <c r="H54" s="55"/>
    </row>
    <row r="55" spans="3:8" s="17" customFormat="1">
      <c r="C55" s="42"/>
      <c r="H55" s="55"/>
    </row>
    <row r="56" spans="3:8" s="17" customFormat="1">
      <c r="C56" s="42"/>
      <c r="H56" s="55"/>
    </row>
    <row r="57" spans="3:8" s="17" customFormat="1">
      <c r="C57" s="42"/>
      <c r="H57" s="55"/>
    </row>
    <row r="58" spans="3:8" s="17" customFormat="1">
      <c r="C58" s="42"/>
      <c r="H58" s="55"/>
    </row>
    <row r="59" spans="3:8" s="17" customFormat="1">
      <c r="C59" s="42"/>
      <c r="H59" s="55"/>
    </row>
    <row r="60" spans="3:8" s="17" customFormat="1">
      <c r="C60" s="42"/>
      <c r="H60" s="55"/>
    </row>
    <row r="61" spans="3:8" s="17" customFormat="1">
      <c r="C61" s="42"/>
      <c r="H61" s="55"/>
    </row>
    <row r="62" spans="3:8" s="17" customFormat="1">
      <c r="C62" s="42"/>
      <c r="H62" s="55"/>
    </row>
    <row r="63" spans="3:8" s="17" customFormat="1">
      <c r="C63" s="42"/>
      <c r="H63" s="55"/>
    </row>
    <row r="64" spans="3:8" s="17" customFormat="1">
      <c r="C64" s="42"/>
      <c r="H64" s="55"/>
    </row>
    <row r="65" spans="3:8" s="17" customFormat="1">
      <c r="C65" s="42"/>
      <c r="H65" s="55"/>
    </row>
    <row r="66" spans="3:8" s="17" customFormat="1">
      <c r="C66" s="42"/>
      <c r="H66" s="55"/>
    </row>
    <row r="67" spans="3:8" s="17" customFormat="1">
      <c r="C67" s="42"/>
      <c r="H67" s="55"/>
    </row>
    <row r="68" spans="3:8" s="17" customFormat="1">
      <c r="C68" s="42"/>
      <c r="H68" s="55"/>
    </row>
    <row r="69" spans="3:8" s="17" customFormat="1">
      <c r="C69" s="42"/>
      <c r="H69" s="55"/>
    </row>
    <row r="70" spans="3:8" s="17" customFormat="1">
      <c r="C70" s="42"/>
      <c r="H70" s="55"/>
    </row>
    <row r="71" spans="3:8" s="17" customFormat="1">
      <c r="C71" s="42"/>
      <c r="H71" s="55"/>
    </row>
    <row r="72" spans="3:8" s="17" customFormat="1">
      <c r="C72" s="42"/>
      <c r="H72" s="55"/>
    </row>
    <row r="73" spans="3:8" s="17" customFormat="1">
      <c r="C73" s="42"/>
      <c r="H73" s="55"/>
    </row>
    <row r="74" spans="3:8" s="17" customFormat="1">
      <c r="C74" s="42"/>
      <c r="H74" s="55"/>
    </row>
    <row r="75" spans="3:8" s="17" customFormat="1">
      <c r="C75" s="42"/>
      <c r="H75" s="55"/>
    </row>
    <row r="76" spans="3:8" s="17" customFormat="1">
      <c r="C76" s="42"/>
      <c r="H76" s="55"/>
    </row>
    <row r="77" spans="3:8" s="17" customFormat="1">
      <c r="C77" s="42"/>
      <c r="H77" s="55"/>
    </row>
    <row r="78" spans="3:8" s="17" customFormat="1">
      <c r="C78" s="42"/>
      <c r="H78" s="55"/>
    </row>
    <row r="79" spans="3:8" s="17" customFormat="1">
      <c r="C79" s="42"/>
      <c r="H79" s="55"/>
    </row>
    <row r="80" spans="3:8" s="17" customFormat="1">
      <c r="C80" s="42"/>
      <c r="H80" s="55"/>
    </row>
    <row r="81" spans="3:8" s="17" customFormat="1">
      <c r="C81" s="42"/>
      <c r="H81" s="55"/>
    </row>
    <row r="82" spans="3:8" s="17" customFormat="1">
      <c r="C82" s="42"/>
      <c r="H82" s="55"/>
    </row>
    <row r="83" spans="3:8" s="17" customFormat="1">
      <c r="C83" s="42"/>
      <c r="H83" s="55"/>
    </row>
    <row r="84" spans="3:8" s="17" customFormat="1">
      <c r="C84" s="42"/>
      <c r="H84" s="55"/>
    </row>
    <row r="85" spans="3:8" s="17" customFormat="1">
      <c r="C85" s="42"/>
      <c r="H85" s="55"/>
    </row>
    <row r="86" spans="3:8" s="17" customFormat="1">
      <c r="C86" s="42"/>
      <c r="H86" s="55"/>
    </row>
    <row r="87" spans="3:8" s="17" customFormat="1">
      <c r="C87" s="42"/>
      <c r="H87" s="55"/>
    </row>
    <row r="88" spans="3:8" s="17" customFormat="1">
      <c r="C88" s="42"/>
      <c r="H88" s="55"/>
    </row>
    <row r="89" spans="3:8" s="17" customFormat="1">
      <c r="C89" s="42"/>
      <c r="H89" s="55"/>
    </row>
    <row r="90" spans="3:8" s="17" customFormat="1">
      <c r="C90" s="42"/>
      <c r="H90" s="55"/>
    </row>
    <row r="91" spans="3:8" s="17" customFormat="1">
      <c r="C91" s="42"/>
      <c r="H91" s="55"/>
    </row>
    <row r="92" spans="3:8" s="17" customFormat="1">
      <c r="C92" s="42"/>
      <c r="H92" s="55"/>
    </row>
    <row r="93" spans="3:8" s="17" customFormat="1">
      <c r="C93" s="42"/>
      <c r="H93" s="55"/>
    </row>
    <row r="94" spans="3:8" s="17" customFormat="1">
      <c r="C94" s="42"/>
      <c r="H94" s="55"/>
    </row>
    <row r="95" spans="3:8" s="17" customFormat="1">
      <c r="C95" s="42"/>
      <c r="H95" s="55"/>
    </row>
    <row r="96" spans="3:8" s="17" customFormat="1">
      <c r="C96" s="42"/>
      <c r="H96" s="55"/>
    </row>
    <row r="97" spans="3:8" s="17" customFormat="1">
      <c r="C97" s="42"/>
      <c r="H97" s="55"/>
    </row>
    <row r="98" spans="3:8" s="17" customFormat="1">
      <c r="C98" s="42"/>
      <c r="H98" s="55"/>
    </row>
    <row r="99" spans="3:8" s="17" customFormat="1">
      <c r="C99" s="42"/>
      <c r="H99" s="55"/>
    </row>
    <row r="100" spans="3:8" s="17" customFormat="1">
      <c r="C100" s="42"/>
      <c r="H100" s="55"/>
    </row>
    <row r="101" spans="3:8" s="17" customFormat="1">
      <c r="C101" s="42"/>
      <c r="H101" s="55"/>
    </row>
    <row r="102" spans="3:8" s="17" customFormat="1">
      <c r="C102" s="42"/>
      <c r="H102" s="55"/>
    </row>
    <row r="103" spans="3:8" s="17" customFormat="1">
      <c r="C103" s="42"/>
      <c r="H103" s="55"/>
    </row>
    <row r="104" spans="3:8" s="17" customFormat="1">
      <c r="C104" s="42"/>
      <c r="H104" s="55"/>
    </row>
    <row r="105" spans="3:8" s="17" customFormat="1">
      <c r="C105" s="42"/>
      <c r="H105" s="55"/>
    </row>
    <row r="106" spans="3:8" s="17" customFormat="1">
      <c r="C106" s="42"/>
      <c r="H106" s="55"/>
    </row>
    <row r="107" spans="3:8" s="17" customFormat="1">
      <c r="C107" s="42"/>
      <c r="H107" s="55"/>
    </row>
    <row r="108" spans="3:8" s="17" customFormat="1">
      <c r="C108" s="42"/>
      <c r="H108" s="55"/>
    </row>
    <row r="109" spans="3:8" s="17" customFormat="1">
      <c r="C109" s="42"/>
      <c r="H109" s="55"/>
    </row>
    <row r="110" spans="3:8" s="17" customFormat="1">
      <c r="C110" s="42"/>
      <c r="H110" s="55"/>
    </row>
    <row r="111" spans="3:8" s="17" customFormat="1">
      <c r="C111" s="42"/>
      <c r="H111" s="55"/>
    </row>
    <row r="112" spans="3:8" s="17" customFormat="1">
      <c r="C112" s="42"/>
      <c r="H112" s="55"/>
    </row>
    <row r="113" spans="3:8" s="17" customFormat="1">
      <c r="C113" s="42"/>
      <c r="H113" s="55"/>
    </row>
    <row r="114" spans="3:8" s="17" customFormat="1">
      <c r="C114" s="42"/>
      <c r="H114" s="55"/>
    </row>
    <row r="115" spans="3:8" s="17" customFormat="1">
      <c r="C115" s="42"/>
      <c r="H115" s="55"/>
    </row>
    <row r="116" spans="3:8" s="17" customFormat="1">
      <c r="C116" s="42"/>
      <c r="H116" s="55"/>
    </row>
    <row r="117" spans="3:8" s="17" customFormat="1">
      <c r="C117" s="42"/>
      <c r="H117" s="55"/>
    </row>
    <row r="118" spans="3:8" s="17" customFormat="1">
      <c r="C118" s="42"/>
      <c r="H118" s="55"/>
    </row>
    <row r="119" spans="3:8" s="17" customFormat="1">
      <c r="C119" s="42"/>
      <c r="H119" s="55"/>
    </row>
    <row r="120" spans="3:8" s="17" customFormat="1">
      <c r="C120" s="42"/>
      <c r="H120" s="55"/>
    </row>
    <row r="121" spans="3:8" s="17" customFormat="1">
      <c r="C121" s="42"/>
      <c r="H121" s="55"/>
    </row>
    <row r="122" spans="3:8" s="17" customFormat="1">
      <c r="C122" s="42"/>
      <c r="H122" s="55"/>
    </row>
    <row r="123" spans="3:8" s="17" customFormat="1">
      <c r="C123" s="42"/>
      <c r="H123" s="55"/>
    </row>
    <row r="124" spans="3:8" s="17" customFormat="1">
      <c r="C124" s="42"/>
      <c r="H124" s="55"/>
    </row>
    <row r="125" spans="3:8" s="17" customFormat="1">
      <c r="C125" s="42"/>
      <c r="H125" s="55"/>
    </row>
    <row r="126" spans="3:8" s="17" customFormat="1">
      <c r="C126" s="42"/>
      <c r="H126" s="55"/>
    </row>
    <row r="127" spans="3:8" s="17" customFormat="1">
      <c r="C127" s="42"/>
      <c r="H127" s="55"/>
    </row>
    <row r="128" spans="3:8" s="17" customFormat="1">
      <c r="C128" s="42"/>
      <c r="H128" s="55"/>
    </row>
    <row r="129" spans="3:8" s="17" customFormat="1">
      <c r="C129" s="42"/>
      <c r="H129" s="55"/>
    </row>
    <row r="130" spans="3:8" s="17" customFormat="1">
      <c r="C130" s="42"/>
      <c r="H130" s="55"/>
    </row>
    <row r="131" spans="3:8" s="17" customFormat="1">
      <c r="C131" s="42"/>
      <c r="H131" s="55"/>
    </row>
    <row r="132" spans="3:8" s="17" customFormat="1">
      <c r="C132" s="42"/>
      <c r="H132" s="55"/>
    </row>
    <row r="133" spans="3:8" s="17" customFormat="1">
      <c r="C133" s="42"/>
      <c r="H133" s="55"/>
    </row>
    <row r="134" spans="3:8" s="17" customFormat="1">
      <c r="C134" s="42"/>
      <c r="H134" s="55"/>
    </row>
    <row r="135" spans="3:8" s="17" customFormat="1">
      <c r="C135" s="42"/>
      <c r="H135" s="55"/>
    </row>
    <row r="136" spans="3:8" s="17" customFormat="1">
      <c r="C136" s="42"/>
      <c r="H136" s="55"/>
    </row>
    <row r="137" spans="3:8" s="17" customFormat="1">
      <c r="C137" s="42"/>
      <c r="H137" s="55"/>
    </row>
    <row r="138" spans="3:8" s="17" customFormat="1">
      <c r="C138" s="42"/>
      <c r="H138" s="55"/>
    </row>
    <row r="139" spans="3:8" s="17" customFormat="1">
      <c r="C139" s="42"/>
      <c r="H139" s="55"/>
    </row>
    <row r="140" spans="3:8" s="17" customFormat="1">
      <c r="C140" s="42"/>
      <c r="H140" s="55"/>
    </row>
    <row r="141" spans="3:8" s="17" customFormat="1">
      <c r="C141" s="42"/>
      <c r="H141" s="55"/>
    </row>
    <row r="142" spans="3:8" s="17" customFormat="1">
      <c r="C142" s="42"/>
      <c r="H142" s="55"/>
    </row>
    <row r="143" spans="3:8" s="17" customFormat="1">
      <c r="C143" s="42"/>
      <c r="H143" s="55"/>
    </row>
    <row r="144" spans="3:8" s="17" customFormat="1">
      <c r="C144" s="42"/>
      <c r="H144" s="55"/>
    </row>
    <row r="145" spans="3:8" s="17" customFormat="1">
      <c r="C145" s="42"/>
      <c r="H145" s="55"/>
    </row>
    <row r="146" spans="3:8" s="17" customFormat="1">
      <c r="C146" s="42"/>
      <c r="H146" s="55"/>
    </row>
    <row r="147" spans="3:8" s="17" customFormat="1">
      <c r="C147" s="42"/>
      <c r="H147" s="55"/>
    </row>
    <row r="148" spans="3:8" s="17" customFormat="1">
      <c r="C148" s="42"/>
      <c r="H148" s="55"/>
    </row>
    <row r="149" spans="3:8" s="17" customFormat="1">
      <c r="C149" s="42"/>
      <c r="H149" s="55"/>
    </row>
    <row r="150" spans="3:8" s="17" customFormat="1">
      <c r="C150" s="42"/>
      <c r="H150" s="55"/>
    </row>
    <row r="151" spans="3:8" s="17" customFormat="1">
      <c r="C151" s="42"/>
      <c r="H151" s="55"/>
    </row>
    <row r="152" spans="3:8" s="17" customFormat="1">
      <c r="C152" s="42"/>
      <c r="H152" s="55"/>
    </row>
    <row r="153" spans="3:8" s="17" customFormat="1">
      <c r="C153" s="42"/>
      <c r="H153" s="55"/>
    </row>
    <row r="154" spans="3:8" s="17" customFormat="1">
      <c r="C154" s="42"/>
      <c r="H154" s="55"/>
    </row>
    <row r="155" spans="3:8" s="17" customFormat="1">
      <c r="C155" s="42"/>
      <c r="H155" s="55"/>
    </row>
    <row r="156" spans="3:8" s="17" customFormat="1">
      <c r="C156" s="42"/>
      <c r="H156" s="55"/>
    </row>
    <row r="157" spans="3:8" s="17" customFormat="1">
      <c r="C157" s="42"/>
      <c r="H157" s="55"/>
    </row>
    <row r="158" spans="3:8" s="17" customFormat="1">
      <c r="C158" s="42"/>
      <c r="H158" s="55"/>
    </row>
    <row r="159" spans="3:8" s="17" customFormat="1">
      <c r="C159" s="42"/>
      <c r="H159" s="55"/>
    </row>
    <row r="160" spans="3:8" s="17" customFormat="1">
      <c r="C160" s="42"/>
      <c r="H160" s="55"/>
    </row>
    <row r="161" spans="3:8" s="17" customFormat="1">
      <c r="C161" s="42"/>
      <c r="H161" s="55"/>
    </row>
    <row r="162" spans="3:8" s="17" customFormat="1">
      <c r="C162" s="42"/>
      <c r="H162" s="55"/>
    </row>
    <row r="163" spans="3:8" s="17" customFormat="1">
      <c r="C163" s="42"/>
      <c r="H163" s="55"/>
    </row>
    <row r="164" spans="3:8" s="17" customFormat="1">
      <c r="C164" s="42"/>
      <c r="H164" s="55"/>
    </row>
    <row r="165" spans="3:8" s="17" customFormat="1">
      <c r="C165" s="42"/>
      <c r="H165" s="55"/>
    </row>
    <row r="166" spans="3:8" s="17" customFormat="1">
      <c r="C166" s="42"/>
      <c r="H166" s="55"/>
    </row>
    <row r="167" spans="3:8" s="17" customFormat="1">
      <c r="C167" s="42"/>
      <c r="H167" s="55"/>
    </row>
    <row r="168" spans="3:8" s="17" customFormat="1">
      <c r="C168" s="42"/>
      <c r="H168" s="55"/>
    </row>
    <row r="169" spans="3:8" s="17" customFormat="1">
      <c r="C169" s="42"/>
      <c r="H169" s="55"/>
    </row>
    <row r="170" spans="3:8" s="17" customFormat="1">
      <c r="C170" s="42"/>
      <c r="H170" s="55"/>
    </row>
    <row r="171" spans="3:8" s="17" customFormat="1">
      <c r="C171" s="42"/>
      <c r="H171" s="55"/>
    </row>
    <row r="172" spans="3:8" s="17" customFormat="1">
      <c r="C172" s="42"/>
      <c r="H172" s="55"/>
    </row>
    <row r="173" spans="3:8" s="17" customFormat="1">
      <c r="C173" s="42"/>
      <c r="H173" s="55"/>
    </row>
    <row r="174" spans="3:8" s="17" customFormat="1">
      <c r="C174" s="42"/>
      <c r="H174" s="55"/>
    </row>
    <row r="175" spans="3:8" s="17" customFormat="1">
      <c r="C175" s="42"/>
      <c r="H175" s="55"/>
    </row>
    <row r="176" spans="3:8" s="17" customFormat="1">
      <c r="C176" s="42"/>
      <c r="H176" s="55"/>
    </row>
    <row r="177" spans="3:8" s="17" customFormat="1">
      <c r="C177" s="42"/>
      <c r="H177" s="55"/>
    </row>
    <row r="178" spans="3:8" s="17" customFormat="1">
      <c r="C178" s="42"/>
      <c r="H178" s="55"/>
    </row>
    <row r="179" spans="3:8" s="17" customFormat="1">
      <c r="C179" s="42"/>
      <c r="H179" s="55"/>
    </row>
    <row r="180" spans="3:8" s="17" customFormat="1">
      <c r="C180" s="42"/>
      <c r="H180" s="55"/>
    </row>
    <row r="181" spans="3:8" s="17" customFormat="1">
      <c r="C181" s="42"/>
      <c r="H181" s="55"/>
    </row>
    <row r="182" spans="3:8" s="17" customFormat="1">
      <c r="C182" s="42"/>
      <c r="H182" s="55"/>
    </row>
    <row r="183" spans="3:8" s="17" customFormat="1">
      <c r="C183" s="42"/>
      <c r="H183" s="55"/>
    </row>
    <row r="184" spans="3:8" s="17" customFormat="1">
      <c r="C184" s="42"/>
      <c r="H184" s="55"/>
    </row>
    <row r="185" spans="3:8" s="17" customFormat="1">
      <c r="C185" s="42"/>
      <c r="H185" s="55"/>
    </row>
    <row r="186" spans="3:8" s="17" customFormat="1">
      <c r="C186" s="42"/>
      <c r="H186" s="55"/>
    </row>
    <row r="187" spans="3:8" s="17" customFormat="1">
      <c r="C187" s="42"/>
      <c r="H187" s="55"/>
    </row>
    <row r="188" spans="3:8" s="17" customFormat="1">
      <c r="C188" s="42"/>
      <c r="H188" s="55"/>
    </row>
    <row r="189" spans="3:8" s="17" customFormat="1">
      <c r="C189" s="42"/>
      <c r="H189" s="55"/>
    </row>
    <row r="190" spans="3:8" s="17" customFormat="1">
      <c r="C190" s="42"/>
      <c r="H190" s="55"/>
    </row>
    <row r="191" spans="3:8" s="17" customFormat="1">
      <c r="C191" s="42"/>
      <c r="H191" s="55"/>
    </row>
    <row r="192" spans="3:8" s="17" customFormat="1">
      <c r="C192" s="42"/>
      <c r="H192" s="55"/>
    </row>
    <row r="193" spans="3:8" s="17" customFormat="1">
      <c r="C193" s="42"/>
      <c r="H193" s="55"/>
    </row>
    <row r="194" spans="3:8" s="17" customFormat="1">
      <c r="C194" s="42"/>
      <c r="H194" s="55"/>
    </row>
    <row r="195" spans="3:8" s="17" customFormat="1">
      <c r="C195" s="42"/>
      <c r="H195" s="55"/>
    </row>
    <row r="196" spans="3:8" s="17" customFormat="1">
      <c r="C196" s="42"/>
      <c r="H196" s="55"/>
    </row>
    <row r="197" spans="3:8" s="17" customFormat="1">
      <c r="C197" s="42"/>
      <c r="H197" s="55"/>
    </row>
    <row r="198" spans="3:8" s="17" customFormat="1">
      <c r="C198" s="42"/>
      <c r="H198" s="55"/>
    </row>
    <row r="199" spans="3:8" s="17" customFormat="1">
      <c r="C199" s="42"/>
      <c r="H199" s="55"/>
    </row>
    <row r="200" spans="3:8" s="17" customFormat="1">
      <c r="C200" s="42"/>
      <c r="H200" s="55"/>
    </row>
    <row r="201" spans="3:8" s="17" customFormat="1">
      <c r="C201" s="42"/>
      <c r="H201" s="55"/>
    </row>
    <row r="202" spans="3:8" s="17" customFormat="1">
      <c r="C202" s="42"/>
      <c r="H202" s="55"/>
    </row>
    <row r="203" spans="3:8" s="17" customFormat="1">
      <c r="C203" s="42"/>
      <c r="H203" s="55"/>
    </row>
    <row r="204" spans="3:8" s="17" customFormat="1">
      <c r="C204" s="42"/>
      <c r="H204" s="55"/>
    </row>
    <row r="205" spans="3:8" s="17" customFormat="1">
      <c r="C205" s="42"/>
      <c r="H205" s="55"/>
    </row>
    <row r="206" spans="3:8" s="17" customFormat="1">
      <c r="C206" s="42"/>
      <c r="H206" s="55"/>
    </row>
    <row r="207" spans="3:8" s="17" customFormat="1">
      <c r="C207" s="42"/>
      <c r="H207" s="55"/>
    </row>
    <row r="208" spans="3:8" s="17" customFormat="1">
      <c r="C208" s="42"/>
      <c r="H208" s="55"/>
    </row>
    <row r="209" spans="3:8" s="17" customFormat="1">
      <c r="C209" s="42"/>
      <c r="H209" s="55"/>
    </row>
    <row r="210" spans="3:8" s="17" customFormat="1">
      <c r="C210" s="42"/>
      <c r="H210" s="55"/>
    </row>
    <row r="211" spans="3:8" s="17" customFormat="1">
      <c r="C211" s="42"/>
      <c r="H211" s="55"/>
    </row>
    <row r="212" spans="3:8" s="17" customFormat="1">
      <c r="C212" s="42"/>
      <c r="H212" s="55"/>
    </row>
    <row r="213" spans="3:8" s="17" customFormat="1">
      <c r="C213" s="42"/>
      <c r="H213" s="55"/>
    </row>
    <row r="214" spans="3:8" s="17" customFormat="1">
      <c r="C214" s="42"/>
      <c r="H214" s="55"/>
    </row>
    <row r="215" spans="3:8" s="17" customFormat="1">
      <c r="C215" s="42"/>
      <c r="H215" s="55"/>
    </row>
    <row r="216" spans="3:8" s="17" customFormat="1">
      <c r="C216" s="42"/>
      <c r="H216" s="55"/>
    </row>
    <row r="217" spans="3:8" s="17" customFormat="1">
      <c r="C217" s="42"/>
      <c r="H217" s="55"/>
    </row>
    <row r="218" spans="3:8" s="17" customFormat="1">
      <c r="C218" s="42"/>
      <c r="H218" s="55"/>
    </row>
    <row r="219" spans="3:8" s="17" customFormat="1">
      <c r="C219" s="42"/>
      <c r="H219" s="55"/>
    </row>
    <row r="220" spans="3:8" s="17" customFormat="1">
      <c r="C220" s="42"/>
      <c r="H220" s="55"/>
    </row>
    <row r="221" spans="3:8" s="17" customFormat="1">
      <c r="C221" s="42"/>
      <c r="H221" s="55"/>
    </row>
    <row r="222" spans="3:8" s="17" customFormat="1">
      <c r="C222" s="42"/>
      <c r="H222" s="55"/>
    </row>
    <row r="223" spans="3:8" s="17" customFormat="1">
      <c r="C223" s="42"/>
      <c r="H223" s="55"/>
    </row>
    <row r="224" spans="3:8" s="17" customFormat="1">
      <c r="C224" s="42"/>
      <c r="H224" s="55"/>
    </row>
    <row r="225" spans="3:8" s="17" customFormat="1">
      <c r="C225" s="42"/>
      <c r="H225" s="55"/>
    </row>
    <row r="226" spans="3:8" s="17" customFormat="1">
      <c r="C226" s="42"/>
      <c r="H226" s="55"/>
    </row>
    <row r="227" spans="3:8" s="17" customFormat="1">
      <c r="C227" s="42"/>
      <c r="H227" s="55"/>
    </row>
    <row r="228" spans="3:8" s="17" customFormat="1">
      <c r="C228" s="42"/>
      <c r="H228" s="55"/>
    </row>
    <row r="229" spans="3:8" s="17" customFormat="1">
      <c r="C229" s="42"/>
      <c r="H229" s="55"/>
    </row>
    <row r="230" spans="3:8" s="17" customFormat="1">
      <c r="C230" s="42"/>
      <c r="H230" s="55"/>
    </row>
    <row r="231" spans="3:8" s="17" customFormat="1">
      <c r="C231" s="42"/>
      <c r="H231" s="55"/>
    </row>
    <row r="232" spans="3:8" s="17" customFormat="1">
      <c r="C232" s="42"/>
      <c r="H232" s="55"/>
    </row>
    <row r="233" spans="3:8" s="17" customFormat="1">
      <c r="C233" s="42"/>
      <c r="H233" s="55"/>
    </row>
    <row r="234" spans="3:8" s="17" customFormat="1">
      <c r="C234" s="42"/>
      <c r="H234" s="55"/>
    </row>
    <row r="235" spans="3:8" s="17" customFormat="1">
      <c r="C235" s="42"/>
      <c r="H235" s="55"/>
    </row>
    <row r="236" spans="3:8" s="17" customFormat="1">
      <c r="C236" s="42"/>
      <c r="H236" s="55"/>
    </row>
    <row r="237" spans="3:8" s="17" customFormat="1">
      <c r="C237" s="42"/>
      <c r="H237" s="55"/>
    </row>
    <row r="238" spans="3:8" s="17" customFormat="1">
      <c r="C238" s="42"/>
      <c r="H238" s="55"/>
    </row>
    <row r="239" spans="3:8" s="17" customFormat="1">
      <c r="C239" s="42"/>
      <c r="H239" s="55"/>
    </row>
    <row r="240" spans="3:8" s="17" customFormat="1">
      <c r="C240" s="42"/>
      <c r="H240" s="55"/>
    </row>
    <row r="241" spans="3:8" s="17" customFormat="1">
      <c r="C241" s="42"/>
      <c r="H241" s="55"/>
    </row>
    <row r="242" spans="3:8" s="17" customFormat="1">
      <c r="C242" s="42"/>
      <c r="H242" s="55"/>
    </row>
    <row r="243" spans="3:8" s="17" customFormat="1">
      <c r="C243" s="42"/>
      <c r="H243" s="55"/>
    </row>
    <row r="244" spans="3:8" s="17" customFormat="1">
      <c r="C244" s="42"/>
      <c r="H244" s="55"/>
    </row>
    <row r="245" spans="3:8" s="17" customFormat="1">
      <c r="C245" s="42"/>
      <c r="H245" s="55"/>
    </row>
    <row r="246" spans="3:8" s="17" customFormat="1">
      <c r="C246" s="42"/>
      <c r="H246" s="55"/>
    </row>
    <row r="247" spans="3:8" s="17" customFormat="1">
      <c r="C247" s="42"/>
      <c r="H247" s="55"/>
    </row>
    <row r="248" spans="3:8" s="17" customFormat="1">
      <c r="C248" s="42"/>
      <c r="H248" s="55"/>
    </row>
    <row r="249" spans="3:8" s="17" customFormat="1">
      <c r="C249" s="42"/>
      <c r="H249" s="55"/>
    </row>
    <row r="250" spans="3:8" s="17" customFormat="1">
      <c r="C250" s="42"/>
      <c r="H250" s="55"/>
    </row>
    <row r="251" spans="3:8" s="17" customFormat="1">
      <c r="C251" s="42"/>
      <c r="H251" s="55"/>
    </row>
    <row r="252" spans="3:8" s="17" customFormat="1">
      <c r="C252" s="42"/>
      <c r="H252" s="55"/>
    </row>
    <row r="253" spans="3:8" s="17" customFormat="1">
      <c r="C253" s="42"/>
      <c r="H253" s="55"/>
    </row>
    <row r="254" spans="3:8" s="17" customFormat="1">
      <c r="C254" s="42"/>
      <c r="H254" s="55"/>
    </row>
    <row r="255" spans="3:8" s="17" customFormat="1">
      <c r="C255" s="42"/>
      <c r="H255" s="55"/>
    </row>
    <row r="256" spans="3:8" s="17" customFormat="1">
      <c r="C256" s="42"/>
      <c r="H256" s="55"/>
    </row>
    <row r="257" spans="3:8" s="17" customFormat="1">
      <c r="C257" s="42"/>
      <c r="H257" s="55"/>
    </row>
    <row r="258" spans="3:8" s="17" customFormat="1">
      <c r="C258" s="42"/>
      <c r="H258" s="55"/>
    </row>
    <row r="259" spans="3:8" s="17" customFormat="1">
      <c r="C259" s="42"/>
      <c r="H259" s="55"/>
    </row>
    <row r="260" spans="3:8" s="17" customFormat="1">
      <c r="C260" s="42"/>
      <c r="H260" s="55"/>
    </row>
    <row r="261" spans="3:8" s="17" customFormat="1">
      <c r="C261" s="42"/>
      <c r="H261" s="55"/>
    </row>
    <row r="262" spans="3:8" s="17" customFormat="1">
      <c r="C262" s="42"/>
      <c r="H262" s="55"/>
    </row>
    <row r="263" spans="3:8" s="17" customFormat="1">
      <c r="C263" s="42"/>
      <c r="H263" s="55"/>
    </row>
    <row r="264" spans="3:8" s="17" customFormat="1">
      <c r="C264" s="42"/>
      <c r="H264" s="55"/>
    </row>
    <row r="265" spans="3:8" s="17" customFormat="1">
      <c r="C265" s="42"/>
      <c r="H265" s="55"/>
    </row>
    <row r="266" spans="3:8" s="17" customFormat="1">
      <c r="C266" s="42"/>
      <c r="H266" s="55"/>
    </row>
    <row r="267" spans="3:8" s="17" customFormat="1">
      <c r="C267" s="42"/>
      <c r="H267" s="55"/>
    </row>
    <row r="268" spans="3:8" s="17" customFormat="1">
      <c r="C268" s="42"/>
      <c r="H268" s="55"/>
    </row>
    <row r="269" spans="3:8" s="17" customFormat="1">
      <c r="C269" s="42"/>
      <c r="H269" s="55"/>
    </row>
    <row r="270" spans="3:8" s="17" customFormat="1">
      <c r="C270" s="42"/>
      <c r="H270" s="55"/>
    </row>
    <row r="271" spans="3:8" s="17" customFormat="1">
      <c r="C271" s="42"/>
      <c r="H271" s="55"/>
    </row>
    <row r="272" spans="3:8" s="17" customFormat="1">
      <c r="C272" s="42"/>
      <c r="H272" s="55"/>
    </row>
    <row r="273" spans="3:8" s="17" customFormat="1">
      <c r="C273" s="42"/>
      <c r="H273" s="55"/>
    </row>
    <row r="274" spans="3:8" s="17" customFormat="1">
      <c r="C274" s="42"/>
      <c r="H274" s="55"/>
    </row>
    <row r="275" spans="3:8" s="17" customFormat="1">
      <c r="C275" s="42"/>
      <c r="H275" s="55"/>
    </row>
    <row r="276" spans="3:8" s="17" customFormat="1">
      <c r="C276" s="42"/>
      <c r="H276" s="55"/>
    </row>
    <row r="277" spans="3:8" s="17" customFormat="1">
      <c r="C277" s="42"/>
      <c r="H277" s="55"/>
    </row>
    <row r="278" spans="3:8" s="17" customFormat="1">
      <c r="C278" s="42"/>
      <c r="H278" s="55"/>
    </row>
    <row r="279" spans="3:8" s="17" customFormat="1">
      <c r="C279" s="42"/>
      <c r="H279" s="55"/>
    </row>
    <row r="280" spans="3:8" s="17" customFormat="1">
      <c r="C280" s="42"/>
      <c r="H280" s="55"/>
    </row>
    <row r="281" spans="3:8" s="17" customFormat="1">
      <c r="C281" s="42"/>
      <c r="H281" s="55"/>
    </row>
    <row r="282" spans="3:8" s="17" customFormat="1">
      <c r="C282" s="42"/>
      <c r="H282" s="55"/>
    </row>
    <row r="283" spans="3:8" s="17" customFormat="1">
      <c r="C283" s="42"/>
      <c r="H283" s="55"/>
    </row>
    <row r="284" spans="3:8" s="17" customFormat="1">
      <c r="C284" s="42"/>
      <c r="H284" s="55"/>
    </row>
    <row r="285" spans="3:8" s="17" customFormat="1">
      <c r="C285" s="42"/>
      <c r="H285" s="55"/>
    </row>
    <row r="286" spans="3:8" s="17" customFormat="1">
      <c r="C286" s="42"/>
      <c r="H286" s="55"/>
    </row>
    <row r="287" spans="3:8" s="17" customFormat="1">
      <c r="C287" s="42"/>
      <c r="H287" s="55"/>
    </row>
    <row r="288" spans="3:8" s="17" customFormat="1">
      <c r="C288" s="42"/>
      <c r="H288" s="55"/>
    </row>
    <row r="289" spans="3:8" s="17" customFormat="1">
      <c r="C289" s="42"/>
      <c r="H289" s="55"/>
    </row>
    <row r="290" spans="3:8" s="17" customFormat="1">
      <c r="C290" s="42"/>
      <c r="H290" s="55"/>
    </row>
    <row r="291" spans="3:8" s="17" customFormat="1">
      <c r="C291" s="42"/>
      <c r="H291" s="55"/>
    </row>
    <row r="292" spans="3:8" s="17" customFormat="1">
      <c r="C292" s="42"/>
      <c r="H292" s="55"/>
    </row>
    <row r="293" spans="3:8" s="17" customFormat="1">
      <c r="C293" s="42"/>
      <c r="H293" s="55"/>
    </row>
    <row r="294" spans="3:8" s="17" customFormat="1">
      <c r="C294" s="42"/>
      <c r="H294" s="55"/>
    </row>
    <row r="295" spans="3:8" s="17" customFormat="1">
      <c r="C295" s="42"/>
      <c r="H295" s="55"/>
    </row>
    <row r="296" spans="3:8" s="17" customFormat="1">
      <c r="C296" s="42"/>
      <c r="H296" s="55"/>
    </row>
    <row r="297" spans="3:8" s="17" customFormat="1">
      <c r="C297" s="42"/>
      <c r="H297" s="55"/>
    </row>
    <row r="298" spans="3:8" s="17" customFormat="1">
      <c r="C298" s="42"/>
      <c r="H298" s="55"/>
    </row>
    <row r="299" spans="3:8" s="17" customFormat="1">
      <c r="C299" s="42"/>
      <c r="H299" s="55"/>
    </row>
    <row r="300" spans="3:8" s="17" customFormat="1">
      <c r="C300" s="42"/>
      <c r="H300" s="55"/>
    </row>
    <row r="301" spans="3:8" s="17" customFormat="1">
      <c r="C301" s="42"/>
      <c r="H301" s="55"/>
    </row>
    <row r="302" spans="3:8" s="17" customFormat="1">
      <c r="C302" s="42"/>
      <c r="H302" s="55"/>
    </row>
    <row r="303" spans="3:8" s="17" customFormat="1">
      <c r="C303" s="42"/>
      <c r="H303" s="55"/>
    </row>
    <row r="304" spans="3:8" s="17" customFormat="1">
      <c r="C304" s="42"/>
      <c r="H304" s="55"/>
    </row>
    <row r="305" spans="3:8" s="17" customFormat="1">
      <c r="C305" s="42"/>
      <c r="H305" s="55"/>
    </row>
    <row r="306" spans="3:8" s="17" customFormat="1">
      <c r="C306" s="42"/>
      <c r="H306" s="55"/>
    </row>
    <row r="307" spans="3:8" s="17" customFormat="1">
      <c r="C307" s="42"/>
      <c r="H307" s="55"/>
    </row>
    <row r="308" spans="3:8" s="17" customFormat="1">
      <c r="C308" s="42"/>
      <c r="H308" s="55"/>
    </row>
    <row r="309" spans="3:8" s="17" customFormat="1">
      <c r="C309" s="42"/>
      <c r="H309" s="55"/>
    </row>
    <row r="310" spans="3:8" s="17" customFormat="1">
      <c r="C310" s="42"/>
      <c r="H310" s="55"/>
    </row>
    <row r="311" spans="3:8" s="17" customFormat="1">
      <c r="C311" s="42"/>
      <c r="H311" s="55"/>
    </row>
    <row r="312" spans="3:8" s="17" customFormat="1">
      <c r="C312" s="42"/>
      <c r="H312" s="55"/>
    </row>
    <row r="313" spans="3:8" s="17" customFormat="1">
      <c r="C313" s="42"/>
      <c r="H313" s="55"/>
    </row>
    <row r="314" spans="3:8" s="17" customFormat="1">
      <c r="C314" s="42"/>
      <c r="H314" s="55"/>
    </row>
    <row r="315" spans="3:8" s="17" customFormat="1">
      <c r="C315" s="42"/>
      <c r="H315" s="55"/>
    </row>
    <row r="316" spans="3:8" s="17" customFormat="1">
      <c r="C316" s="42"/>
      <c r="H316" s="55"/>
    </row>
    <row r="317" spans="3:8" s="17" customFormat="1">
      <c r="C317" s="42"/>
      <c r="H317" s="55"/>
    </row>
    <row r="318" spans="3:8" s="17" customFormat="1">
      <c r="C318" s="42"/>
      <c r="H318" s="55"/>
    </row>
    <row r="319" spans="3:8" s="17" customFormat="1">
      <c r="C319" s="42"/>
      <c r="H319" s="55"/>
    </row>
    <row r="320" spans="3:8" s="17" customFormat="1">
      <c r="C320" s="42"/>
      <c r="H320" s="55"/>
    </row>
    <row r="321" spans="3:8" s="17" customFormat="1">
      <c r="C321" s="42"/>
      <c r="H321" s="55"/>
    </row>
    <row r="322" spans="3:8" s="17" customFormat="1">
      <c r="C322" s="42"/>
      <c r="H322" s="55"/>
    </row>
    <row r="323" spans="3:8" s="17" customFormat="1">
      <c r="C323" s="42"/>
      <c r="H323" s="55"/>
    </row>
    <row r="324" spans="3:8" s="17" customFormat="1">
      <c r="C324" s="42"/>
      <c r="H324" s="55"/>
    </row>
    <row r="325" spans="3:8" s="17" customFormat="1">
      <c r="C325" s="42"/>
      <c r="H325" s="55"/>
    </row>
    <row r="326" spans="3:8" s="17" customFormat="1">
      <c r="C326" s="42"/>
      <c r="H326" s="55"/>
    </row>
    <row r="327" spans="3:8" s="17" customFormat="1">
      <c r="C327" s="42"/>
      <c r="H327" s="55"/>
    </row>
    <row r="328" spans="3:8" s="17" customFormat="1">
      <c r="C328" s="42"/>
      <c r="H328" s="55"/>
    </row>
    <row r="329" spans="3:8" s="17" customFormat="1">
      <c r="C329" s="42"/>
      <c r="H329" s="55"/>
    </row>
    <row r="330" spans="3:8" s="17" customFormat="1">
      <c r="C330" s="42"/>
      <c r="H330" s="55"/>
    </row>
    <row r="331" spans="3:8" s="17" customFormat="1">
      <c r="C331" s="42"/>
      <c r="H331" s="55"/>
    </row>
    <row r="332" spans="3:8" s="17" customFormat="1">
      <c r="C332" s="42"/>
      <c r="H332" s="55"/>
    </row>
    <row r="333" spans="3:8" s="17" customFormat="1">
      <c r="C333" s="42"/>
      <c r="H333" s="55"/>
    </row>
    <row r="334" spans="3:8" s="17" customFormat="1">
      <c r="C334" s="42"/>
      <c r="H334" s="55"/>
    </row>
    <row r="335" spans="3:8" s="17" customFormat="1">
      <c r="C335" s="42"/>
      <c r="H335" s="55"/>
    </row>
    <row r="336" spans="3:8" s="17" customFormat="1">
      <c r="C336" s="42"/>
      <c r="H336" s="55"/>
    </row>
    <row r="337" spans="3:8" s="17" customFormat="1">
      <c r="C337" s="42"/>
      <c r="H337" s="55"/>
    </row>
    <row r="338" spans="3:8" s="17" customFormat="1">
      <c r="C338" s="42"/>
      <c r="H338" s="55"/>
    </row>
    <row r="339" spans="3:8" s="17" customFormat="1">
      <c r="C339" s="42"/>
      <c r="H339" s="55"/>
    </row>
    <row r="340" spans="3:8" s="17" customFormat="1">
      <c r="C340" s="42"/>
      <c r="H340" s="55"/>
    </row>
    <row r="341" spans="3:8" s="17" customFormat="1">
      <c r="C341" s="42"/>
      <c r="H341" s="55"/>
    </row>
    <row r="342" spans="3:8" s="17" customFormat="1">
      <c r="C342" s="42"/>
      <c r="H342" s="55"/>
    </row>
    <row r="343" spans="3:8" s="17" customFormat="1">
      <c r="C343" s="42"/>
      <c r="H343" s="55"/>
    </row>
    <row r="344" spans="3:8" s="17" customFormat="1">
      <c r="C344" s="42"/>
      <c r="H344" s="55"/>
    </row>
    <row r="345" spans="3:8" s="17" customFormat="1">
      <c r="C345" s="42"/>
      <c r="H345" s="55"/>
    </row>
    <row r="346" spans="3:8" s="17" customFormat="1">
      <c r="C346" s="42"/>
      <c r="H346" s="55"/>
    </row>
    <row r="347" spans="3:8" s="17" customFormat="1">
      <c r="C347" s="42"/>
      <c r="H347" s="55"/>
    </row>
    <row r="348" spans="3:8" s="17" customFormat="1">
      <c r="C348" s="42"/>
      <c r="H348" s="55"/>
    </row>
    <row r="349" spans="3:8" s="17" customFormat="1">
      <c r="C349" s="42"/>
      <c r="H349" s="55"/>
    </row>
    <row r="350" spans="3:8" s="17" customFormat="1">
      <c r="C350" s="42"/>
      <c r="H350" s="55"/>
    </row>
    <row r="351" spans="3:8" s="17" customFormat="1">
      <c r="C351" s="42"/>
      <c r="H351" s="55"/>
    </row>
    <row r="352" spans="3:8" s="17" customFormat="1">
      <c r="C352" s="42"/>
      <c r="H352" s="55"/>
    </row>
    <row r="353" spans="3:8" s="17" customFormat="1">
      <c r="C353" s="42"/>
      <c r="H353" s="55"/>
    </row>
    <row r="354" spans="3:8" s="17" customFormat="1">
      <c r="C354" s="42"/>
      <c r="H354" s="55"/>
    </row>
    <row r="355" spans="3:8" s="17" customFormat="1">
      <c r="C355" s="42"/>
      <c r="H355" s="55"/>
    </row>
    <row r="356" spans="3:8" s="17" customFormat="1">
      <c r="C356" s="42"/>
      <c r="H356" s="55"/>
    </row>
    <row r="357" spans="3:8" s="17" customFormat="1">
      <c r="C357" s="42"/>
      <c r="H357" s="55"/>
    </row>
    <row r="358" spans="3:8" s="17" customFormat="1">
      <c r="C358" s="42"/>
      <c r="H358" s="55"/>
    </row>
    <row r="359" spans="3:8" s="17" customFormat="1">
      <c r="C359" s="42"/>
      <c r="H359" s="55"/>
    </row>
    <row r="360" spans="3:8" s="17" customFormat="1">
      <c r="C360" s="42"/>
      <c r="H360" s="55"/>
    </row>
    <row r="361" spans="3:8" s="17" customFormat="1">
      <c r="C361" s="42"/>
      <c r="H361" s="55"/>
    </row>
    <row r="362" spans="3:8" s="17" customFormat="1">
      <c r="C362" s="42"/>
      <c r="H362" s="55"/>
    </row>
    <row r="363" spans="3:8" s="17" customFormat="1">
      <c r="C363" s="42"/>
      <c r="H363" s="55"/>
    </row>
    <row r="364" spans="3:8" s="17" customFormat="1">
      <c r="C364" s="42"/>
      <c r="H364" s="55"/>
    </row>
    <row r="365" spans="3:8" s="17" customFormat="1">
      <c r="C365" s="42"/>
      <c r="H365" s="55"/>
    </row>
    <row r="366" spans="3:8" s="17" customFormat="1">
      <c r="C366" s="42"/>
      <c r="H366" s="55"/>
    </row>
    <row r="367" spans="3:8" s="17" customFormat="1">
      <c r="C367" s="42"/>
      <c r="H367" s="55"/>
    </row>
    <row r="368" spans="3:8" s="17" customFormat="1">
      <c r="C368" s="42"/>
      <c r="H368" s="55"/>
    </row>
    <row r="369" spans="3:8" s="17" customFormat="1">
      <c r="C369" s="42"/>
      <c r="H369" s="55"/>
    </row>
    <row r="370" spans="3:8" s="17" customFormat="1">
      <c r="C370" s="42"/>
      <c r="H370" s="55"/>
    </row>
    <row r="371" spans="3:8" s="17" customFormat="1">
      <c r="C371" s="42"/>
      <c r="H371" s="55"/>
    </row>
    <row r="372" spans="3:8" s="17" customFormat="1">
      <c r="C372" s="42"/>
      <c r="H372" s="55"/>
    </row>
    <row r="373" spans="3:8" s="17" customFormat="1">
      <c r="C373" s="42"/>
      <c r="H373" s="55"/>
    </row>
    <row r="374" spans="3:8" s="17" customFormat="1">
      <c r="C374" s="42"/>
      <c r="H374" s="55"/>
    </row>
    <row r="375" spans="3:8" s="17" customFormat="1">
      <c r="C375" s="42"/>
      <c r="H375" s="55"/>
    </row>
    <row r="376" spans="3:8" s="17" customFormat="1">
      <c r="C376" s="42"/>
      <c r="H376" s="55"/>
    </row>
    <row r="377" spans="3:8" s="17" customFormat="1">
      <c r="C377" s="42"/>
      <c r="H377" s="55"/>
    </row>
    <row r="378" spans="3:8" s="17" customFormat="1">
      <c r="C378" s="42"/>
      <c r="H378" s="55"/>
    </row>
    <row r="379" spans="3:8" s="17" customFormat="1">
      <c r="C379" s="42"/>
      <c r="H379" s="55"/>
    </row>
    <row r="380" spans="3:8" s="17" customFormat="1">
      <c r="C380" s="42"/>
      <c r="H380" s="55"/>
    </row>
    <row r="381" spans="3:8" s="17" customFormat="1">
      <c r="C381" s="42"/>
      <c r="H381" s="55"/>
    </row>
    <row r="382" spans="3:8" s="17" customFormat="1">
      <c r="C382" s="42"/>
      <c r="H382" s="55"/>
    </row>
    <row r="383" spans="3:8" s="17" customFormat="1">
      <c r="C383" s="42"/>
      <c r="H383" s="55"/>
    </row>
    <row r="384" spans="3:8" s="17" customFormat="1">
      <c r="C384" s="42"/>
      <c r="H384" s="55"/>
    </row>
    <row r="385" spans="3:8" s="17" customFormat="1">
      <c r="C385" s="42"/>
      <c r="H385" s="55"/>
    </row>
    <row r="386" spans="3:8" s="17" customFormat="1">
      <c r="C386" s="42"/>
      <c r="H386" s="55"/>
    </row>
    <row r="387" spans="3:8" s="17" customFormat="1">
      <c r="C387" s="42"/>
      <c r="H387" s="55"/>
    </row>
    <row r="388" spans="3:8" s="17" customFormat="1">
      <c r="C388" s="42"/>
      <c r="H388" s="55"/>
    </row>
    <row r="389" spans="3:8" s="17" customFormat="1">
      <c r="C389" s="42"/>
      <c r="H389" s="55"/>
    </row>
    <row r="390" spans="3:8" s="17" customFormat="1">
      <c r="C390" s="42"/>
      <c r="H390" s="55"/>
    </row>
    <row r="391" spans="3:8" s="17" customFormat="1">
      <c r="C391" s="42"/>
      <c r="H391" s="55"/>
    </row>
    <row r="392" spans="3:8" s="17" customFormat="1">
      <c r="C392" s="42"/>
      <c r="H392" s="55"/>
    </row>
    <row r="393" spans="3:8" s="17" customFormat="1">
      <c r="C393" s="42"/>
      <c r="H393" s="55"/>
    </row>
    <row r="394" spans="3:8" s="17" customFormat="1">
      <c r="C394" s="42"/>
      <c r="H394" s="55"/>
    </row>
    <row r="395" spans="3:8" s="17" customFormat="1">
      <c r="C395" s="42"/>
      <c r="H395" s="55"/>
    </row>
    <row r="396" spans="3:8" s="17" customFormat="1">
      <c r="C396" s="42"/>
      <c r="H396" s="55"/>
    </row>
    <row r="397" spans="3:8" s="17" customFormat="1">
      <c r="C397" s="42"/>
      <c r="H397" s="55"/>
    </row>
    <row r="398" spans="3:8" s="17" customFormat="1">
      <c r="C398" s="42"/>
      <c r="H398" s="55"/>
    </row>
    <row r="399" spans="3:8" s="17" customFormat="1">
      <c r="C399" s="42"/>
      <c r="H399" s="55"/>
    </row>
    <row r="400" spans="3:8" s="17" customFormat="1">
      <c r="C400" s="42"/>
      <c r="H400" s="55"/>
    </row>
    <row r="401" spans="3:8" s="17" customFormat="1">
      <c r="C401" s="42"/>
      <c r="H401" s="55"/>
    </row>
    <row r="402" spans="3:8" s="17" customFormat="1">
      <c r="C402" s="42"/>
      <c r="H402" s="55"/>
    </row>
    <row r="403" spans="3:8" s="17" customFormat="1">
      <c r="C403" s="42"/>
      <c r="H403" s="55"/>
    </row>
    <row r="404" spans="3:8" s="17" customFormat="1">
      <c r="C404" s="42"/>
      <c r="H404" s="55"/>
    </row>
    <row r="405" spans="3:8" s="17" customFormat="1">
      <c r="C405" s="42"/>
      <c r="H405" s="55"/>
    </row>
    <row r="406" spans="3:8" s="17" customFormat="1">
      <c r="C406" s="42"/>
      <c r="H406" s="55"/>
    </row>
    <row r="407" spans="3:8" s="17" customFormat="1">
      <c r="C407" s="42"/>
      <c r="H407" s="55"/>
    </row>
    <row r="408" spans="3:8" s="17" customFormat="1">
      <c r="C408" s="42"/>
      <c r="H408" s="55"/>
    </row>
    <row r="409" spans="3:8" s="17" customFormat="1">
      <c r="C409" s="42"/>
      <c r="H409" s="55"/>
    </row>
    <row r="410" spans="3:8" s="17" customFormat="1">
      <c r="C410" s="42"/>
      <c r="H410" s="55"/>
    </row>
    <row r="411" spans="3:8" s="17" customFormat="1">
      <c r="C411" s="42"/>
      <c r="H411" s="55"/>
    </row>
    <row r="412" spans="3:8" s="17" customFormat="1">
      <c r="C412" s="42"/>
      <c r="H412" s="55"/>
    </row>
    <row r="413" spans="3:8" s="17" customFormat="1">
      <c r="C413" s="42"/>
      <c r="H413" s="55"/>
    </row>
    <row r="414" spans="3:8" s="17" customFormat="1">
      <c r="C414" s="42"/>
      <c r="H414" s="55"/>
    </row>
    <row r="415" spans="3:8" s="17" customFormat="1">
      <c r="C415" s="42"/>
      <c r="H415" s="55"/>
    </row>
    <row r="416" spans="3:8" s="17" customFormat="1">
      <c r="C416" s="42"/>
      <c r="H416" s="55"/>
    </row>
    <row r="417" spans="3:8" s="17" customFormat="1">
      <c r="C417" s="42"/>
      <c r="H417" s="55"/>
    </row>
    <row r="418" spans="3:8" s="17" customFormat="1">
      <c r="C418" s="42"/>
      <c r="H418" s="55"/>
    </row>
    <row r="419" spans="3:8" s="17" customFormat="1">
      <c r="C419" s="42"/>
      <c r="H419" s="55"/>
    </row>
    <row r="420" spans="3:8" s="17" customFormat="1">
      <c r="C420" s="42"/>
      <c r="H420" s="55"/>
    </row>
    <row r="421" spans="3:8" s="17" customFormat="1">
      <c r="C421" s="42"/>
      <c r="H421" s="55"/>
    </row>
    <row r="422" spans="3:8" s="17" customFormat="1">
      <c r="C422" s="42"/>
      <c r="H422" s="55"/>
    </row>
    <row r="423" spans="3:8" s="17" customFormat="1">
      <c r="C423" s="42"/>
      <c r="H423" s="55"/>
    </row>
    <row r="424" spans="3:8" s="17" customFormat="1">
      <c r="C424" s="42"/>
      <c r="H424" s="55"/>
    </row>
    <row r="425" spans="3:8" s="17" customFormat="1">
      <c r="C425" s="42"/>
      <c r="H425" s="55"/>
    </row>
    <row r="426" spans="3:8" s="17" customFormat="1">
      <c r="C426" s="42"/>
      <c r="H426" s="55"/>
    </row>
    <row r="427" spans="3:8" s="17" customFormat="1">
      <c r="C427" s="42"/>
      <c r="H427" s="55"/>
    </row>
    <row r="428" spans="3:8" s="17" customFormat="1">
      <c r="C428" s="42"/>
      <c r="H428" s="55"/>
    </row>
    <row r="429" spans="3:8" s="17" customFormat="1">
      <c r="C429" s="42"/>
      <c r="H429" s="55"/>
    </row>
    <row r="430" spans="3:8" s="17" customFormat="1">
      <c r="C430" s="42"/>
      <c r="H430" s="55"/>
    </row>
    <row r="431" spans="3:8" s="17" customFormat="1">
      <c r="C431" s="42"/>
      <c r="H431" s="55"/>
    </row>
    <row r="432" spans="3:8" s="17" customFormat="1">
      <c r="C432" s="42"/>
      <c r="H432" s="55"/>
    </row>
    <row r="433" spans="3:8" s="17" customFormat="1">
      <c r="C433" s="42"/>
      <c r="H433" s="55"/>
    </row>
    <row r="434" spans="3:8" s="17" customFormat="1">
      <c r="C434" s="42"/>
      <c r="H434" s="55"/>
    </row>
    <row r="435" spans="3:8" s="17" customFormat="1">
      <c r="C435" s="42"/>
      <c r="H435" s="55"/>
    </row>
    <row r="436" spans="3:8" s="17" customFormat="1">
      <c r="C436" s="42"/>
      <c r="H436" s="55"/>
    </row>
    <row r="437" spans="3:8" s="17" customFormat="1">
      <c r="C437" s="42"/>
      <c r="H437" s="55"/>
    </row>
    <row r="438" spans="3:8" s="17" customFormat="1">
      <c r="C438" s="42"/>
      <c r="H438" s="55"/>
    </row>
    <row r="439" spans="3:8" s="17" customFormat="1">
      <c r="C439" s="42"/>
      <c r="H439" s="55"/>
    </row>
    <row r="440" spans="3:8" s="17" customFormat="1">
      <c r="C440" s="42"/>
      <c r="H440" s="55"/>
    </row>
    <row r="441" spans="3:8" s="17" customFormat="1">
      <c r="C441" s="42"/>
      <c r="H441" s="55"/>
    </row>
    <row r="442" spans="3:8" s="17" customFormat="1">
      <c r="C442" s="42"/>
      <c r="H442" s="55"/>
    </row>
    <row r="443" spans="3:8" s="17" customFormat="1">
      <c r="C443" s="42"/>
      <c r="H443" s="55"/>
    </row>
    <row r="444" spans="3:8" s="17" customFormat="1">
      <c r="C444" s="42"/>
      <c r="H444" s="55"/>
    </row>
    <row r="445" spans="3:8" s="17" customFormat="1">
      <c r="C445" s="42"/>
      <c r="H445" s="55"/>
    </row>
    <row r="446" spans="3:8" s="17" customFormat="1">
      <c r="C446" s="42"/>
      <c r="H446" s="55"/>
    </row>
    <row r="447" spans="3:8" s="17" customFormat="1">
      <c r="C447" s="42"/>
      <c r="H447" s="55"/>
    </row>
    <row r="448" spans="3:8" s="17" customFormat="1">
      <c r="C448" s="42"/>
      <c r="H448" s="55"/>
    </row>
    <row r="449" spans="3:8" s="17" customFormat="1">
      <c r="C449" s="42"/>
      <c r="H449" s="55"/>
    </row>
    <row r="450" spans="3:8" s="17" customFormat="1">
      <c r="C450" s="42"/>
      <c r="H450" s="55"/>
    </row>
    <row r="451" spans="3:8" s="17" customFormat="1">
      <c r="C451" s="42"/>
      <c r="H451" s="55"/>
    </row>
    <row r="452" spans="3:8" s="17" customFormat="1">
      <c r="C452" s="42"/>
      <c r="H452" s="55"/>
    </row>
    <row r="453" spans="3:8" s="17" customFormat="1">
      <c r="C453" s="42"/>
      <c r="H453" s="55"/>
    </row>
    <row r="454" spans="3:8" s="17" customFormat="1">
      <c r="C454" s="42"/>
      <c r="H454" s="55"/>
    </row>
    <row r="455" spans="3:8" s="17" customFormat="1">
      <c r="C455" s="42"/>
      <c r="H455" s="55"/>
    </row>
    <row r="456" spans="3:8" s="17" customFormat="1">
      <c r="C456" s="42"/>
      <c r="H456" s="55"/>
    </row>
    <row r="457" spans="3:8" s="17" customFormat="1">
      <c r="C457" s="42"/>
      <c r="H457" s="55"/>
    </row>
    <row r="458" spans="3:8" s="17" customFormat="1">
      <c r="C458" s="42"/>
      <c r="H458" s="55"/>
    </row>
    <row r="459" spans="3:8" s="17" customFormat="1">
      <c r="C459" s="42"/>
      <c r="H459" s="55"/>
    </row>
    <row r="460" spans="3:8" s="17" customFormat="1">
      <c r="C460" s="42"/>
      <c r="H460" s="55"/>
    </row>
    <row r="461" spans="3:8" s="17" customFormat="1">
      <c r="C461" s="42"/>
      <c r="H461" s="55"/>
    </row>
    <row r="462" spans="3:8" s="17" customFormat="1">
      <c r="C462" s="42"/>
      <c r="H462" s="55"/>
    </row>
    <row r="463" spans="3:8" s="17" customFormat="1">
      <c r="C463" s="42"/>
      <c r="H463" s="55"/>
    </row>
    <row r="464" spans="3:8" s="17" customFormat="1">
      <c r="C464" s="42"/>
      <c r="H464" s="55"/>
    </row>
    <row r="465" spans="3:8" s="17" customFormat="1">
      <c r="C465" s="42"/>
      <c r="H465" s="55"/>
    </row>
    <row r="466" spans="3:8" s="17" customFormat="1">
      <c r="C466" s="42"/>
      <c r="H466" s="55"/>
    </row>
    <row r="467" spans="3:8" s="17" customFormat="1">
      <c r="C467" s="42"/>
      <c r="H467" s="55"/>
    </row>
    <row r="468" spans="3:8" s="17" customFormat="1">
      <c r="C468" s="42"/>
      <c r="H468" s="55"/>
    </row>
    <row r="469" spans="3:8" s="17" customFormat="1">
      <c r="C469" s="42"/>
      <c r="H469" s="55"/>
    </row>
    <row r="470" spans="3:8" s="17" customFormat="1">
      <c r="C470" s="42"/>
      <c r="H470" s="55"/>
    </row>
    <row r="471" spans="3:8" s="17" customFormat="1">
      <c r="C471" s="42"/>
      <c r="H471" s="55"/>
    </row>
    <row r="472" spans="3:8" s="17" customFormat="1">
      <c r="C472" s="42"/>
      <c r="H472" s="55"/>
    </row>
    <row r="473" spans="3:8" s="17" customFormat="1">
      <c r="C473" s="42"/>
      <c r="H473" s="55"/>
    </row>
    <row r="474" spans="3:8" s="17" customFormat="1">
      <c r="C474" s="42"/>
      <c r="H474" s="55"/>
    </row>
    <row r="475" spans="3:8" s="17" customFormat="1">
      <c r="C475" s="42"/>
      <c r="H475" s="55"/>
    </row>
    <row r="476" spans="3:8" s="17" customFormat="1">
      <c r="C476" s="42"/>
      <c r="H476" s="55"/>
    </row>
    <row r="477" spans="3:8" s="17" customFormat="1">
      <c r="C477" s="42"/>
      <c r="H477" s="55"/>
    </row>
    <row r="478" spans="3:8" s="17" customFormat="1">
      <c r="C478" s="42"/>
      <c r="H478" s="55"/>
    </row>
    <row r="479" spans="3:8" s="17" customFormat="1">
      <c r="C479" s="42"/>
      <c r="H479" s="55"/>
    </row>
    <row r="480" spans="3:8" s="17" customFormat="1">
      <c r="C480" s="42"/>
      <c r="H480" s="55"/>
    </row>
    <row r="481" spans="3:8" s="17" customFormat="1">
      <c r="C481" s="42"/>
      <c r="H481" s="55"/>
    </row>
    <row r="482" spans="3:8" s="17" customFormat="1">
      <c r="C482" s="42"/>
      <c r="H482" s="55"/>
    </row>
    <row r="483" spans="3:8" s="17" customFormat="1">
      <c r="C483" s="42"/>
      <c r="H483" s="55"/>
    </row>
    <row r="484" spans="3:8" s="17" customFormat="1">
      <c r="C484" s="42"/>
      <c r="H484" s="55"/>
    </row>
    <row r="485" spans="3:8" s="17" customFormat="1">
      <c r="C485" s="42"/>
      <c r="H485" s="55"/>
    </row>
    <row r="486" spans="3:8" s="17" customFormat="1">
      <c r="C486" s="42"/>
      <c r="H486" s="55"/>
    </row>
    <row r="487" spans="3:8" s="17" customFormat="1">
      <c r="C487" s="42"/>
      <c r="H487" s="55"/>
    </row>
    <row r="488" spans="3:8" s="17" customFormat="1">
      <c r="C488" s="42"/>
      <c r="H488" s="55"/>
    </row>
    <row r="489" spans="3:8" s="17" customFormat="1">
      <c r="C489" s="42"/>
      <c r="H489" s="55"/>
    </row>
    <row r="490" spans="3:8" s="17" customFormat="1">
      <c r="C490" s="42"/>
      <c r="H490" s="55"/>
    </row>
    <row r="491" spans="3:8" s="17" customFormat="1">
      <c r="C491" s="42"/>
      <c r="H491" s="55"/>
    </row>
    <row r="492" spans="3:8" s="17" customFormat="1">
      <c r="C492" s="42"/>
      <c r="H492" s="55"/>
    </row>
    <row r="493" spans="3:8" s="17" customFormat="1">
      <c r="C493" s="42"/>
      <c r="H493" s="55"/>
    </row>
    <row r="494" spans="3:8" s="17" customFormat="1">
      <c r="C494" s="42"/>
      <c r="H494" s="55"/>
    </row>
    <row r="495" spans="3:8" s="17" customFormat="1">
      <c r="C495" s="42"/>
      <c r="H495" s="55"/>
    </row>
    <row r="496" spans="3:8" s="17" customFormat="1">
      <c r="C496" s="42"/>
      <c r="H496" s="55"/>
    </row>
    <row r="497" spans="3:8" s="17" customFormat="1">
      <c r="C497" s="42"/>
      <c r="H497" s="55"/>
    </row>
    <row r="498" spans="3:8" s="17" customFormat="1">
      <c r="C498" s="42"/>
      <c r="H498" s="55"/>
    </row>
    <row r="499" spans="3:8" s="17" customFormat="1">
      <c r="C499" s="42"/>
      <c r="H499" s="55"/>
    </row>
    <row r="500" spans="3:8" s="17" customFormat="1">
      <c r="C500" s="42"/>
      <c r="H500" s="55"/>
    </row>
    <row r="501" spans="3:8" s="17" customFormat="1">
      <c r="C501" s="42"/>
      <c r="H501" s="55"/>
    </row>
    <row r="502" spans="3:8" s="17" customFormat="1">
      <c r="C502" s="42"/>
      <c r="H502" s="55"/>
    </row>
    <row r="503" spans="3:8" s="17" customFormat="1">
      <c r="C503" s="42"/>
      <c r="H503" s="55"/>
    </row>
    <row r="504" spans="3:8" s="17" customFormat="1">
      <c r="C504" s="42"/>
      <c r="H504" s="55"/>
    </row>
    <row r="505" spans="3:8" s="17" customFormat="1">
      <c r="C505" s="42"/>
      <c r="H505" s="55"/>
    </row>
    <row r="506" spans="3:8" s="17" customFormat="1">
      <c r="C506" s="42"/>
      <c r="H506" s="55"/>
    </row>
    <row r="507" spans="3:8" s="17" customFormat="1">
      <c r="C507" s="42"/>
      <c r="H507" s="55"/>
    </row>
    <row r="508" spans="3:8" s="17" customFormat="1">
      <c r="C508" s="42"/>
      <c r="H508" s="55"/>
    </row>
    <row r="509" spans="3:8" s="17" customFormat="1">
      <c r="C509" s="42"/>
      <c r="H509" s="55"/>
    </row>
  </sheetData>
  <mergeCells count="16">
    <mergeCell ref="B43:D43"/>
    <mergeCell ref="B40:D40"/>
    <mergeCell ref="A32:A36"/>
    <mergeCell ref="C2:I2"/>
    <mergeCell ref="B4:L4"/>
    <mergeCell ref="A6:A7"/>
    <mergeCell ref="B6:B7"/>
    <mergeCell ref="C6:C7"/>
    <mergeCell ref="D6:D7"/>
    <mergeCell ref="E6:E7"/>
    <mergeCell ref="I43:J43"/>
    <mergeCell ref="F6:F7"/>
    <mergeCell ref="G6:G7"/>
    <mergeCell ref="H6:I6"/>
    <mergeCell ref="J6:L6"/>
    <mergeCell ref="I40:J40"/>
  </mergeCells>
  <pageMargins left="0.31496062992125984" right="0.11811023622047245" top="0.74803149606299213" bottom="0.74803149606299213" header="0.31496062992125984" footer="0.31496062992125984"/>
  <pageSetup paperSize="9" scale="55" fitToWidth="0" fitToHeight="0" orientation="portrait" verticalDpi="0" r:id="rId1"/>
  <rowBreaks count="1" manualBreakCount="1">
    <brk id="46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ВСЁ_ЗОНА_июнь 2013 </vt:lpstr>
      <vt:lpstr>'ВСЁ_ЗОНА_июнь 2013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2013-08-07T10:29:26Z</dcterms:modified>
</cp:coreProperties>
</file>